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My Drive\Golf\"/>
    </mc:Choice>
  </mc:AlternateContent>
  <bookViews>
    <workbookView xWindow="0" yWindow="0" windowWidth="20490" windowHeight="7770"/>
  </bookViews>
  <sheets>
    <sheet name="Sheet6" sheetId="8" r:id="rId1"/>
  </sheets>
  <definedNames>
    <definedName name="_xlcn.WorksheetConnection_RedRaider2019Experimental.xlsxTable51" hidden="1">Table5[]</definedName>
    <definedName name="schoo">#REF!</definedName>
    <definedName name="School">Sheet6!$C$2:$C$101</definedName>
    <definedName name="Score">Sheet6!$E$2:$E$101</definedName>
    <definedName name="Scoreboard">Sheet6!$A$1:$F$101</definedName>
    <definedName name="Team">Sheet6!$F$2:$F$101</definedName>
    <definedName name="TeamRank">#REF!</definedName>
  </definedNames>
  <calcPr calcId="162913"/>
  <pivotCaches>
    <pivotCache cacheId="12079" r:id="rId2"/>
    <pivotCache cacheId="12096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5" name="Table5" connection="WorksheetConnection_Red Raider 2019 Experimental.xlsx!Table5"/>
        </x15:modelTables>
      </x15:dataModel>
    </ext>
  </extLst>
</workbook>
</file>

<file path=xl/calcChain.xml><?xml version="1.0" encoding="utf-8"?>
<calcChain xmlns="http://schemas.openxmlformats.org/spreadsheetml/2006/main">
  <c r="A2" i="8" l="1"/>
  <c r="A3" i="8"/>
  <c r="A4" i="8"/>
  <c r="A5" i="8"/>
  <c r="A6" i="8"/>
  <c r="A32" i="8"/>
  <c r="A33" i="8"/>
  <c r="A34" i="8"/>
  <c r="A35" i="8"/>
  <c r="A36" i="8"/>
  <c r="F2" i="8" a="1"/>
  <c r="F2" i="8" s="1"/>
  <c r="F3" i="8" a="1"/>
  <c r="F3" i="8" s="1"/>
  <c r="F4" i="8" a="1"/>
  <c r="F4" i="8" s="1"/>
  <c r="F5" i="8" a="1"/>
  <c r="F5" i="8" s="1"/>
  <c r="F6" i="8" a="1"/>
  <c r="F6" i="8" s="1"/>
  <c r="F32" i="8" a="1"/>
  <c r="F32" i="8" s="1"/>
  <c r="F33" i="8" a="1"/>
  <c r="F33" i="8" s="1"/>
  <c r="F34" i="8" a="1"/>
  <c r="F34" i="8" s="1"/>
  <c r="F35" i="8" a="1"/>
  <c r="F35" i="8" s="1"/>
  <c r="F36" i="8" a="1"/>
  <c r="F36" i="8" s="1"/>
  <c r="A58" i="8" l="1"/>
  <c r="A59" i="8"/>
  <c r="A60" i="8"/>
  <c r="A61" i="8"/>
  <c r="A69" i="8"/>
  <c r="A68" i="8"/>
  <c r="A67" i="8"/>
  <c r="A70" i="8"/>
  <c r="A71" i="8"/>
  <c r="A62" i="8"/>
  <c r="A63" i="8"/>
  <c r="A66" i="8"/>
  <c r="A65" i="8"/>
  <c r="A64" i="8"/>
  <c r="A82" i="8"/>
  <c r="A83" i="8"/>
  <c r="A84" i="8"/>
  <c r="A85" i="8"/>
  <c r="A86" i="8"/>
  <c r="A42" i="8"/>
  <c r="A43" i="8"/>
  <c r="A44" i="8"/>
  <c r="A45" i="8"/>
  <c r="A46" i="8"/>
  <c r="A92" i="8"/>
  <c r="A93" i="8"/>
  <c r="A94" i="8"/>
  <c r="A95" i="8"/>
  <c r="A96" i="8"/>
  <c r="A17" i="8"/>
  <c r="A18" i="8"/>
  <c r="A20" i="8"/>
  <c r="A19" i="8"/>
  <c r="A21" i="8"/>
  <c r="A77" i="8"/>
  <c r="A78" i="8"/>
  <c r="A81" i="8"/>
  <c r="A80" i="8"/>
  <c r="A79" i="8"/>
  <c r="A23" i="8"/>
  <c r="A22" i="8"/>
  <c r="A25" i="8"/>
  <c r="A24" i="8"/>
  <c r="A26" i="8"/>
  <c r="A7" i="8"/>
  <c r="A10" i="8"/>
  <c r="A8" i="8"/>
  <c r="A9" i="8"/>
  <c r="A11" i="8"/>
  <c r="A87" i="8"/>
  <c r="A88" i="8"/>
  <c r="A90" i="8"/>
  <c r="A89" i="8"/>
  <c r="A91" i="8"/>
  <c r="A99" i="8"/>
  <c r="A97" i="8"/>
  <c r="A100" i="8"/>
  <c r="A101" i="8"/>
  <c r="A98" i="8"/>
  <c r="A52" i="8"/>
  <c r="A53" i="8"/>
  <c r="A54" i="8"/>
  <c r="A56" i="8"/>
  <c r="A55" i="8"/>
  <c r="A12" i="8"/>
  <c r="A13" i="8"/>
  <c r="A14" i="8"/>
  <c r="A15" i="8"/>
  <c r="A16" i="8"/>
  <c r="A73" i="8"/>
  <c r="A74" i="8"/>
  <c r="A75" i="8"/>
  <c r="A72" i="8"/>
  <c r="A76" i="8"/>
  <c r="A47" i="8"/>
  <c r="A49" i="8"/>
  <c r="A50" i="8"/>
  <c r="A51" i="8"/>
  <c r="A48" i="8"/>
  <c r="A27" i="8"/>
  <c r="A28" i="8"/>
  <c r="A29" i="8"/>
  <c r="A30" i="8"/>
  <c r="A31" i="8"/>
  <c r="A37" i="8"/>
  <c r="A38" i="8"/>
  <c r="A39" i="8"/>
  <c r="A40" i="8"/>
  <c r="A41" i="8"/>
  <c r="A57" i="8"/>
  <c r="F68" i="8" a="1"/>
  <c r="F68" i="8" s="1"/>
  <c r="F67" i="8" a="1"/>
  <c r="F67" i="8" s="1"/>
  <c r="F70" i="8" a="1"/>
  <c r="F70" i="8" s="1"/>
  <c r="F71" i="8" a="1"/>
  <c r="F71" i="8" s="1"/>
  <c r="F62" i="8" a="1"/>
  <c r="F62" i="8" s="1"/>
  <c r="F63" i="8" a="1"/>
  <c r="F63" i="8" s="1"/>
  <c r="F66" i="8" a="1"/>
  <c r="F66" i="8" s="1"/>
  <c r="F65" i="8" a="1"/>
  <c r="F65" i="8" s="1"/>
  <c r="F64" i="8" a="1"/>
  <c r="F64" i="8" s="1"/>
  <c r="F82" i="8" a="1"/>
  <c r="F82" i="8" s="1"/>
  <c r="F83" i="8" a="1"/>
  <c r="F83" i="8" s="1"/>
  <c r="F84" i="8" a="1"/>
  <c r="F84" i="8" s="1"/>
  <c r="F85" i="8" a="1"/>
  <c r="F85" i="8" s="1"/>
  <c r="F86" i="8" a="1"/>
  <c r="F86" i="8" s="1"/>
  <c r="F42" i="8" a="1"/>
  <c r="F42" i="8" s="1"/>
  <c r="F43" i="8" a="1"/>
  <c r="F43" i="8" s="1"/>
  <c r="F44" i="8" a="1"/>
  <c r="F44" i="8" s="1"/>
  <c r="F45" i="8" a="1"/>
  <c r="F45" i="8" s="1"/>
  <c r="F46" i="8" a="1"/>
  <c r="F46" i="8" s="1"/>
  <c r="F92" i="8" a="1"/>
  <c r="F92" i="8" s="1"/>
  <c r="F93" i="8" a="1"/>
  <c r="F93" i="8" s="1"/>
  <c r="F94" i="8" a="1"/>
  <c r="F94" i="8" s="1"/>
  <c r="F95" i="8" a="1"/>
  <c r="F95" i="8" s="1"/>
  <c r="F96" i="8" a="1"/>
  <c r="F96" i="8" s="1"/>
  <c r="F17" i="8" a="1"/>
  <c r="F17" i="8" s="1"/>
  <c r="F18" i="8" a="1"/>
  <c r="F18" i="8" s="1"/>
  <c r="F20" i="8" a="1"/>
  <c r="F20" i="8" s="1"/>
  <c r="F19" i="8" a="1"/>
  <c r="F19" i="8" s="1"/>
  <c r="F21" i="8" a="1"/>
  <c r="F21" i="8" s="1"/>
  <c r="F77" i="8" a="1"/>
  <c r="F77" i="8" s="1"/>
  <c r="F78" i="8" a="1"/>
  <c r="F78" i="8" s="1"/>
  <c r="F81" i="8" a="1"/>
  <c r="F81" i="8" s="1"/>
  <c r="F80" i="8" a="1"/>
  <c r="F80" i="8" s="1"/>
  <c r="F79" i="8" a="1"/>
  <c r="F79" i="8" s="1"/>
  <c r="F23" i="8" a="1"/>
  <c r="F23" i="8" s="1"/>
  <c r="F22" i="8" a="1"/>
  <c r="F22" i="8" s="1"/>
  <c r="F25" i="8" a="1"/>
  <c r="F25" i="8" s="1"/>
  <c r="F24" i="8" a="1"/>
  <c r="F24" i="8" s="1"/>
  <c r="F26" i="8" a="1"/>
  <c r="F26" i="8" s="1"/>
  <c r="F7" i="8" a="1"/>
  <c r="F7" i="8" s="1"/>
  <c r="F10" i="8" a="1"/>
  <c r="F10" i="8" s="1"/>
  <c r="F8" i="8" a="1"/>
  <c r="F8" i="8" s="1"/>
  <c r="F9" i="8" a="1"/>
  <c r="F9" i="8" s="1"/>
  <c r="F11" i="8" a="1"/>
  <c r="F11" i="8" s="1"/>
  <c r="F87" i="8" a="1"/>
  <c r="F87" i="8" s="1"/>
  <c r="F88" i="8" a="1"/>
  <c r="F88" i="8" s="1"/>
  <c r="F90" i="8" a="1"/>
  <c r="F90" i="8" s="1"/>
  <c r="F89" i="8" a="1"/>
  <c r="F89" i="8" s="1"/>
  <c r="F91" i="8" a="1"/>
  <c r="F91" i="8" s="1"/>
  <c r="F99" i="8" a="1"/>
  <c r="F99" i="8" s="1"/>
  <c r="F97" i="8" a="1"/>
  <c r="F97" i="8" s="1"/>
  <c r="F100" i="8" a="1"/>
  <c r="F100" i="8" s="1"/>
  <c r="F101" i="8" a="1"/>
  <c r="F101" i="8" s="1"/>
  <c r="F98" i="8" a="1"/>
  <c r="F98" i="8" s="1"/>
  <c r="F52" i="8" a="1"/>
  <c r="F52" i="8" s="1"/>
  <c r="F53" i="8" a="1"/>
  <c r="F53" i="8" s="1"/>
  <c r="F54" i="8" a="1"/>
  <c r="F54" i="8" s="1"/>
  <c r="F56" i="8" a="1"/>
  <c r="F56" i="8" s="1"/>
  <c r="F55" i="8" a="1"/>
  <c r="F55" i="8" s="1"/>
  <c r="F12" i="8" a="1"/>
  <c r="F12" i="8" s="1"/>
  <c r="F13" i="8" a="1"/>
  <c r="F13" i="8" s="1"/>
  <c r="F14" i="8" a="1"/>
  <c r="F14" i="8" s="1"/>
  <c r="F15" i="8" a="1"/>
  <c r="F15" i="8" s="1"/>
  <c r="F16" i="8" a="1"/>
  <c r="F16" i="8" s="1"/>
  <c r="F73" i="8" a="1"/>
  <c r="F73" i="8" s="1"/>
  <c r="F74" i="8" a="1"/>
  <c r="F74" i="8" s="1"/>
  <c r="F75" i="8" a="1"/>
  <c r="F75" i="8" s="1"/>
  <c r="F72" i="8" a="1"/>
  <c r="F72" i="8" s="1"/>
  <c r="F76" i="8" a="1"/>
  <c r="F76" i="8" s="1"/>
  <c r="F47" i="8" a="1"/>
  <c r="F47" i="8" s="1"/>
  <c r="F49" i="8" a="1"/>
  <c r="F49" i="8" s="1"/>
  <c r="F50" i="8" a="1"/>
  <c r="F50" i="8" s="1"/>
  <c r="F51" i="8" a="1"/>
  <c r="F51" i="8" s="1"/>
  <c r="F48" i="8" a="1"/>
  <c r="F48" i="8" s="1"/>
  <c r="F27" i="8" a="1"/>
  <c r="F27" i="8" s="1"/>
  <c r="F28" i="8" a="1"/>
  <c r="F28" i="8" s="1"/>
  <c r="F29" i="8" a="1"/>
  <c r="F29" i="8" s="1"/>
  <c r="F30" i="8" a="1"/>
  <c r="F30" i="8" s="1"/>
  <c r="F31" i="8" a="1"/>
  <c r="F31" i="8" s="1"/>
  <c r="F37" i="8" a="1"/>
  <c r="F37" i="8" s="1"/>
  <c r="F38" i="8" a="1"/>
  <c r="F38" i="8" s="1"/>
  <c r="F39" i="8" a="1"/>
  <c r="F39" i="8" s="1"/>
  <c r="F40" i="8" a="1"/>
  <c r="F40" i="8" s="1"/>
  <c r="F41" i="8" a="1"/>
  <c r="F41" i="8" s="1"/>
  <c r="F58" i="8" a="1"/>
  <c r="F58" i="8" s="1"/>
  <c r="F59" i="8" a="1"/>
  <c r="F59" i="8" s="1"/>
  <c r="F60" i="8" a="1"/>
  <c r="F60" i="8" s="1"/>
  <c r="F61" i="8" a="1"/>
  <c r="F61" i="8" s="1"/>
  <c r="F69" i="8" a="1"/>
  <c r="F69" i="8" s="1"/>
  <c r="F57" i="8" a="1"/>
  <c r="F57" i="8" s="1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interval="1" name="WorksheetConnection_Red Raider 2019 Experimental.xlsx!Table5" type="102" refreshedVersion="6" minRefreshableVersion="5" saveData="1">
    <extLst>
      <ext xmlns:x15="http://schemas.microsoft.com/office/spreadsheetml/2010/11/main" uri="{DE250136-89BD-433C-8126-D09CA5730AF9}">
        <x15:connection id="Table5" autoDelete="1">
          <x15:rangePr sourceName="_xlcn.WorksheetConnection_RedRaider2019Experimental.xlsxTable51"/>
        </x15:connection>
      </ext>
    </extLst>
  </connection>
</connections>
</file>

<file path=xl/sharedStrings.xml><?xml version="1.0" encoding="utf-8"?>
<sst xmlns="http://schemas.openxmlformats.org/spreadsheetml/2006/main" count="388" uniqueCount="143">
  <si>
    <t>Eastside</t>
  </si>
  <si>
    <t>Calahan Keever</t>
  </si>
  <si>
    <t>Jack Pitts</t>
  </si>
  <si>
    <t>Robert Cassels</t>
  </si>
  <si>
    <t>Benton Leinster</t>
  </si>
  <si>
    <t>Thomas Fridy</t>
  </si>
  <si>
    <t>Woodmont</t>
  </si>
  <si>
    <t>Mauldin</t>
  </si>
  <si>
    <t>Palmetto</t>
  </si>
  <si>
    <t>Blue Ridge</t>
  </si>
  <si>
    <t>Zander Briggs</t>
  </si>
  <si>
    <t>Logan Hawkins</t>
  </si>
  <si>
    <t>Jackson Williams</t>
  </si>
  <si>
    <t>John Hunter</t>
  </si>
  <si>
    <t>Palmer McCarthy</t>
  </si>
  <si>
    <t>Charlie Heitz</t>
  </si>
  <si>
    <t>Theo Davis</t>
  </si>
  <si>
    <t>Hank Rogers</t>
  </si>
  <si>
    <t>Jay Wilkins</t>
  </si>
  <si>
    <t>Christian Rankin</t>
  </si>
  <si>
    <t>Major Lenning</t>
  </si>
  <si>
    <t>Riverside</t>
  </si>
  <si>
    <t>Dorman</t>
  </si>
  <si>
    <t>Hillcrest</t>
  </si>
  <si>
    <t>Greenwood</t>
  </si>
  <si>
    <t>JL Mann</t>
  </si>
  <si>
    <t>Nathan Franks</t>
  </si>
  <si>
    <t>Jacob Hoyle</t>
  </si>
  <si>
    <t>Cameron Baldwin</t>
  </si>
  <si>
    <t>Bryson MacDonald</t>
  </si>
  <si>
    <t>Greyson Parris</t>
  </si>
  <si>
    <t>Dalton Younts</t>
  </si>
  <si>
    <t>Will Esmacher</t>
  </si>
  <si>
    <t>Parker Burgess</t>
  </si>
  <si>
    <t>Andrew Piontek</t>
  </si>
  <si>
    <t>Carson Okraska</t>
  </si>
  <si>
    <t>Asa Belile</t>
  </si>
  <si>
    <t>Travelers Rest</t>
  </si>
  <si>
    <t>Cooper Bolt</t>
  </si>
  <si>
    <t>Sean David League</t>
  </si>
  <si>
    <t>Mac Hagler</t>
  </si>
  <si>
    <t>Player</t>
  </si>
  <si>
    <t>School</t>
  </si>
  <si>
    <t>Score</t>
  </si>
  <si>
    <t>Row Labels</t>
  </si>
  <si>
    <t>Grand Total</t>
  </si>
  <si>
    <t>Team Score</t>
  </si>
  <si>
    <t>Individual Rank</t>
  </si>
  <si>
    <t>Rank</t>
  </si>
  <si>
    <t>Alex Ostendorff</t>
  </si>
  <si>
    <t>Landen Still</t>
  </si>
  <si>
    <t>Trace Meredith</t>
  </si>
  <si>
    <t>Brantley Parramore</t>
  </si>
  <si>
    <t>Lleyton Renner</t>
  </si>
  <si>
    <t>Pickens</t>
  </si>
  <si>
    <t>Nick Smith</t>
  </si>
  <si>
    <t>Konner Abercrombie</t>
  </si>
  <si>
    <t>Grayson Pace</t>
  </si>
  <si>
    <t>Austin Hall</t>
  </si>
  <si>
    <t>Gabe Gillespie</t>
  </si>
  <si>
    <t>Jacob Vaughn</t>
  </si>
  <si>
    <t>Easton Suber</t>
  </si>
  <si>
    <t>Joey Clary</t>
  </si>
  <si>
    <t>CJ Sahlman</t>
  </si>
  <si>
    <t>Henry Hall</t>
  </si>
  <si>
    <t>Cade Hagen</t>
  </si>
  <si>
    <t>Everett Babcock</t>
  </si>
  <si>
    <t>Greer</t>
  </si>
  <si>
    <t>St. Joeseph's</t>
  </si>
  <si>
    <t>Ethan Cornell</t>
  </si>
  <si>
    <t>Tanner Reynolds</t>
  </si>
  <si>
    <t>Kayli Gravley</t>
  </si>
  <si>
    <t>Logan Bedenbaugh</t>
  </si>
  <si>
    <t>Christian Wood</t>
  </si>
  <si>
    <t>Wade Hampton</t>
  </si>
  <si>
    <t>Jonathan Brennan</t>
  </si>
  <si>
    <t>Coan Luquire</t>
  </si>
  <si>
    <t>Eli Gosnell</t>
  </si>
  <si>
    <t>Eli Ricker</t>
  </si>
  <si>
    <t>Grayson Hall</t>
  </si>
  <si>
    <t>Daniel</t>
  </si>
  <si>
    <t>Spartanburg</t>
  </si>
  <si>
    <t>Boiling Springs</t>
  </si>
  <si>
    <t>Byrnes</t>
  </si>
  <si>
    <t>Greenville</t>
  </si>
  <si>
    <t>Andrew Gregory</t>
  </si>
  <si>
    <t>Walker Greene</t>
  </si>
  <si>
    <t>Davis Hill</t>
  </si>
  <si>
    <t>Easton Keller</t>
  </si>
  <si>
    <t>Noah Parrish</t>
  </si>
  <si>
    <t>Barrett Josey</t>
  </si>
  <si>
    <t>Carson Crooke</t>
  </si>
  <si>
    <t>Carson Brice</t>
  </si>
  <si>
    <t>Josh Delorme</t>
  </si>
  <si>
    <t>Jackson Cork</t>
  </si>
  <si>
    <t>Ryan Fahey</t>
  </si>
  <si>
    <t>Jack Magera</t>
  </si>
  <si>
    <t>Cole Bostrom</t>
  </si>
  <si>
    <t>David Hrubala</t>
  </si>
  <si>
    <t>Coleman Widenhouse</t>
  </si>
  <si>
    <t>Drew Harrill</t>
  </si>
  <si>
    <t>John Roueche</t>
  </si>
  <si>
    <t>James Fulmer</t>
  </si>
  <si>
    <t>Jake Vaughan</t>
  </si>
  <si>
    <t>Jackson Edwards</t>
  </si>
  <si>
    <t>Ladson Hill</t>
  </si>
  <si>
    <t>Nick Aiesi</t>
  </si>
  <si>
    <t>John Sullivan</t>
  </si>
  <si>
    <t>Evan Eassy</t>
  </si>
  <si>
    <t>Cameron Addis</t>
  </si>
  <si>
    <t>Tip Price</t>
  </si>
  <si>
    <t>Cody Harrison</t>
  </si>
  <si>
    <t>Cam Howell</t>
  </si>
  <si>
    <t>Colt Justice</t>
  </si>
  <si>
    <t>Owen Shealy</t>
  </si>
  <si>
    <t>Kowen Mathis</t>
  </si>
  <si>
    <t>Aiden Tugman</t>
  </si>
  <si>
    <t>Sam Lane</t>
  </si>
  <si>
    <t>Carter Brandy</t>
  </si>
  <si>
    <t>Max Vischer</t>
  </si>
  <si>
    <t>Andreas Rollins</t>
  </si>
  <si>
    <t>Brodie Brincks</t>
  </si>
  <si>
    <t>Parker Homesley</t>
  </si>
  <si>
    <t>Camden Smith</t>
  </si>
  <si>
    <t>Douglas Reeves</t>
  </si>
  <si>
    <t>Start Hole</t>
  </si>
  <si>
    <t>11A</t>
  </si>
  <si>
    <t>11B</t>
  </si>
  <si>
    <t>10A</t>
  </si>
  <si>
    <t>10B</t>
  </si>
  <si>
    <t>4A</t>
  </si>
  <si>
    <t>4B</t>
  </si>
  <si>
    <t>12A</t>
  </si>
  <si>
    <t>12B</t>
  </si>
  <si>
    <t>7A</t>
  </si>
  <si>
    <t>7B</t>
  </si>
  <si>
    <t>6A</t>
  </si>
  <si>
    <t>6B</t>
  </si>
  <si>
    <t>1A</t>
  </si>
  <si>
    <t>1B</t>
  </si>
  <si>
    <t>Hugh Falkner</t>
  </si>
  <si>
    <t>Jeffrey Zhou</t>
  </si>
  <si>
    <t>Curt Wells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</si>
</sst>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2.xml"/><Relationship Id="rId7" Type="http://schemas.openxmlformats.org/officeDocument/2006/relationships/sharedStrings" Target="sharedString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Cattrell, David" refreshedDate="43892.817126851849" backgroundQuery="1" createdVersion="6" refreshedVersion="6" minRefreshableVersion="3" recordCount="0" supportSubquery="1" supportAdvancedDrill="1">
  <cacheSource type="external" connectionId="1"/>
  <cacheFields count="2">
    <cacheField name="[Table5].[Individual Rank].[Individual Rank]" caption="Individual Rank" numFmtId="0" level="1">
      <sharedItems containsSemiMixedTypes="0" containsString="0" containsNumber="1" containsInteger="1" minValue="1" maxValue="99" count="36">
        <n v="1"/>
        <n v="2"/>
        <n v="3"/>
        <n v="4"/>
        <n v="6"/>
        <n v="7"/>
        <n v="8"/>
        <n v="11"/>
        <n v="13"/>
        <n v="17"/>
        <n v="21"/>
        <n v="25"/>
        <n v="29"/>
        <n v="35"/>
        <n v="39"/>
        <n v="41"/>
        <n v="48"/>
        <n v="53"/>
        <n v="59"/>
        <n v="60"/>
        <n v="63"/>
        <n v="69"/>
        <n v="73"/>
        <n v="78"/>
        <n v="82"/>
        <n v="83"/>
        <n v="87"/>
        <n v="90"/>
        <n v="92"/>
        <n v="93"/>
        <n v="94"/>
        <n v="95"/>
        <n v="96"/>
        <n v="97"/>
        <n v="98"/>
        <n v="99"/>
      </sharedItems>
      <extLst>
        <ext xmlns:x15="http://schemas.microsoft.com/office/spreadsheetml/2010/11/main" uri="{4F2E5C28-24EA-4eb8-9CBF-B6C8F9C3D259}">
          <x15:cachedUniqueNames>
            <x15:cachedUniqueName index="0" name="[Table5].[Individual Rank].&amp;[1]"/>
            <x15:cachedUniqueName index="1" name="[Table5].[Individual Rank].&amp;[2]"/>
            <x15:cachedUniqueName index="2" name="[Table5].[Individual Rank].&amp;[3]"/>
            <x15:cachedUniqueName index="3" name="[Table5].[Individual Rank].&amp;[4]"/>
            <x15:cachedUniqueName index="4" name="[Table5].[Individual Rank].&amp;[6]"/>
            <x15:cachedUniqueName index="5" name="[Table5].[Individual Rank].&amp;[7]"/>
            <x15:cachedUniqueName index="6" name="[Table5].[Individual Rank].&amp;[8]"/>
            <x15:cachedUniqueName index="7" name="[Table5].[Individual Rank].&amp;[11]"/>
            <x15:cachedUniqueName index="8" name="[Table5].[Individual Rank].&amp;[13]"/>
            <x15:cachedUniqueName index="9" name="[Table5].[Individual Rank].&amp;[17]"/>
            <x15:cachedUniqueName index="10" name="[Table5].[Individual Rank].&amp;[21]"/>
            <x15:cachedUniqueName index="11" name="[Table5].[Individual Rank].&amp;[25]"/>
            <x15:cachedUniqueName index="12" name="[Table5].[Individual Rank].&amp;[29]"/>
            <x15:cachedUniqueName index="13" name="[Table5].[Individual Rank].&amp;[35]"/>
            <x15:cachedUniqueName index="14" name="[Table5].[Individual Rank].&amp;[39]"/>
            <x15:cachedUniqueName index="15" name="[Table5].[Individual Rank].&amp;[41]"/>
            <x15:cachedUniqueName index="16" name="[Table5].[Individual Rank].&amp;[48]"/>
            <x15:cachedUniqueName index="17" name="[Table5].[Individual Rank].&amp;[53]"/>
            <x15:cachedUniqueName index="18" name="[Table5].[Individual Rank].&amp;[59]"/>
            <x15:cachedUniqueName index="19" name="[Table5].[Individual Rank].&amp;[60]"/>
            <x15:cachedUniqueName index="20" name="[Table5].[Individual Rank].&amp;[63]"/>
            <x15:cachedUniqueName index="21" name="[Table5].[Individual Rank].&amp;[69]"/>
            <x15:cachedUniqueName index="22" name="[Table5].[Individual Rank].&amp;[73]"/>
            <x15:cachedUniqueName index="23" name="[Table5].[Individual Rank].&amp;[78]"/>
            <x15:cachedUniqueName index="24" name="[Table5].[Individual Rank].&amp;[82]"/>
            <x15:cachedUniqueName index="25" name="[Table5].[Individual Rank].&amp;[83]"/>
            <x15:cachedUniqueName index="26" name="[Table5].[Individual Rank].&amp;[87]"/>
            <x15:cachedUniqueName index="27" name="[Table5].[Individual Rank].&amp;[90]"/>
            <x15:cachedUniqueName index="28" name="[Table5].[Individual Rank].&amp;[92]"/>
            <x15:cachedUniqueName index="29" name="[Table5].[Individual Rank].&amp;[93]"/>
            <x15:cachedUniqueName index="30" name="[Table5].[Individual Rank].&amp;[94]"/>
            <x15:cachedUniqueName index="31" name="[Table5].[Individual Rank].&amp;[95]"/>
            <x15:cachedUniqueName index="32" name="[Table5].[Individual Rank].&amp;[96]"/>
            <x15:cachedUniqueName index="33" name="[Table5].[Individual Rank].&amp;[97]"/>
            <x15:cachedUniqueName index="34" name="[Table5].[Individual Rank].&amp;[98]"/>
            <x15:cachedUniqueName index="35" name="[Table5].[Individual Rank].&amp;[99]"/>
          </x15:cachedUniqueNames>
        </ext>
      </extLst>
    </cacheField>
    <cacheField name="[Table5].[Player].[Player]" caption="Player" numFmtId="0" hierarchy="1" level="1">
      <sharedItems count="100">
        <s v="Lleyton Renner"/>
        <s v="Tip Price"/>
        <s v="Jonathan Brennan"/>
        <s v="Drew Harrill"/>
        <s v="Will Esmacher"/>
        <s v="Zander Briggs"/>
        <s v="Aiden Tugman"/>
        <s v="Andrew Gregory"/>
        <s v="Calahan Keever"/>
        <s v="Logan Hawkins"/>
        <s v="Jacob Hoyle"/>
        <s v="Major Lenning"/>
        <s v="Barrett Josey"/>
        <s v="Jeffrey Zhou"/>
        <s v="John Hunter"/>
        <s v="Nathan Franks"/>
        <s v="Benton Leinster"/>
        <s v="Carson Crooke"/>
        <s v="Eli Ricker"/>
        <s v="Jack Pitts"/>
        <s v="Coan Luquire"/>
        <s v="Grayson Hall"/>
        <s v="Jay Wilkins"/>
        <s v="Josh Delorme"/>
        <s v="David Hrubala"/>
        <s v="Ethan Cornell"/>
        <s v="Jake Vaughan"/>
        <s v="Tanner Reynolds"/>
        <s v="Charlie Heitz"/>
        <s v="Christian Rankin"/>
        <s v="Jackson Williams"/>
        <s v="Joey Clary"/>
        <s v="Nick Smith"/>
        <s v="Parker Burgess"/>
        <s v="Cameron Baldwin"/>
        <s v="Davis Hill"/>
        <s v="Henry Hall"/>
        <s v="James Fulmer"/>
        <s v="Coleman Widenhouse"/>
        <s v="Easton Keller"/>
        <s v="Asa Belile"/>
        <s v="Cade Hagen"/>
        <s v="Carson Brice"/>
        <s v="Mac Hagler"/>
        <s v="Theo Davis"/>
        <s v="Thomas Fridy"/>
        <s v="Walker Greene"/>
        <s v="CJ Sahlman"/>
        <s v="Dalton Younts"/>
        <s v="Greyson Parris"/>
        <s v="Hugh Falkner"/>
        <s v="Jack Magera"/>
        <s v="Andrew Piontek"/>
        <s v="Bryson MacDonald"/>
        <s v="Cooper Bolt"/>
        <s v="Jackson Edwards"/>
        <s v="Ladson Hill"/>
        <s v="Sam Lane"/>
        <s v="Austin Hall"/>
        <s v="Douglas Reeves"/>
        <s v="Jackson Cork"/>
        <s v="Palmer McCarthy"/>
        <s v="Carter Brandy"/>
        <s v="Curt Wells"/>
        <s v="John Sullivan"/>
        <s v="Max Vischer"/>
        <s v="Nick Aiesi"/>
        <s v="Robert Cassels"/>
        <s v="Brodie Brincks"/>
        <s v="John Roueche"/>
        <s v="Sean David League"/>
        <s v="Trace Meredith"/>
        <s v="Alex Ostendorff"/>
        <s v="Carson Okraska"/>
        <s v="Eli Gosnell"/>
        <s v="Grayson Pace"/>
        <s v="Ryan Fahey"/>
        <s v="Evan Eassy"/>
        <s v="Gabe Gillespie"/>
        <s v="Hank Rogers"/>
        <s v="Landen Still"/>
        <s v="Camden Smith"/>
        <s v="Brantley Parramore"/>
        <s v="Cole Bostrom"/>
        <s v="Konner Abercrombie"/>
        <s v="Logan Bedenbaugh"/>
        <s v="Cam Howell"/>
        <s v="Everett Babcock"/>
        <s v="Parker Homesley"/>
        <s v="Andreas Rollins"/>
        <s v="Cameron Addis"/>
        <s v="Noah Parrish"/>
        <s v="Jacob Vaughn"/>
        <s v="Owen Shealy"/>
        <s v="Kowen Mathis"/>
        <s v="Kayli Gravley"/>
        <s v="Easton Suber"/>
        <s v="Cody Harrison"/>
        <s v="Christian Wood"/>
        <s v="Colt Justice"/>
      </sharedItems>
    </cacheField>
  </cacheFields>
  <cacheHierarchies count="10">
    <cacheHierarchy uniqueName="[Table5].[Individual Rank]" caption="Individual Rank" attribute="1" defaultMemberUniqueName="[Table5].[Individual Rank].[All]" allUniqueName="[Table5].[Individual Rank].[All]" dimensionUniqueName="[Table5]" displayFolder="" count="2" memberValueDatatype="20" unbalanced="0">
      <fieldsUsage count="2">
        <fieldUsage x="-1"/>
        <fieldUsage x="0"/>
      </fieldsUsage>
    </cacheHierarchy>
    <cacheHierarchy uniqueName="[Table5].[Player]" caption="Player" attribute="1" defaultMemberUniqueName="[Table5].[Player].[All]" allUniqueName="[Table5].[Player].[All]" dimensionUniqueName="[Table5]" displayFolder="" count="2" memberValueDatatype="130" unbalanced="0">
      <fieldsUsage count="2">
        <fieldUsage x="-1"/>
        <fieldUsage x="1"/>
      </fieldsUsage>
    </cacheHierarchy>
    <cacheHierarchy uniqueName="[Table5].[School]" caption="School" attribute="1" defaultMemberUniqueName="[Table5].[School].[All]" allUniqueName="[Table5].[School].[All]" dimensionUniqueName="[Table5]" displayFolder="" count="0" memberValueDatatype="130" unbalanced="0"/>
    <cacheHierarchy uniqueName="[Table5].[Start Hole]" caption="Start Hole" attribute="1" defaultMemberUniqueName="[Table5].[Start Hole].[All]" allUniqueName="[Table5].[Start Hole].[All]" dimensionUniqueName="[Table5]" displayFolder="" count="0" memberValueDatatype="130" unbalanced="0"/>
    <cacheHierarchy uniqueName="[Table5].[Score]" caption="Score" attribute="1" defaultMemberUniqueName="[Table5].[Score].[All]" allUniqueName="[Table5].[Score].[All]" dimensionUniqueName="[Table5]" displayFolder="" count="0" memberValueDatatype="20" unbalanced="0"/>
    <cacheHierarchy uniqueName="[Table5].[Team Score]" caption="Team Score" attribute="1" defaultMemberUniqueName="[Table5].[Team Score].[All]" allUniqueName="[Table5].[Team Score].[All]" dimensionUniqueName="[Table5]" displayFolder="" count="0" memberValueDatatype="20" unbalanced="0"/>
    <cacheHierarchy uniqueName="[Measures].[__XL_Count Table5]" caption="__XL_Count Table5" measure="1" displayFolder="" measureGroup="Table5" count="0" hidden="1"/>
    <cacheHierarchy uniqueName="[Measures].[__No measures defined]" caption="__No measures defined" measure="1" displayFolder="" count="0" hidden="1"/>
    <cacheHierarchy uniqueName="[Measures].[Sum of Team Score]" caption="Sum of Team Score" measure="1" displayFolder="" measureGroup="Table5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Average of Team Score]" caption="Average of Team Score" measure="1" displayFolder="" measureGroup="Table5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e5" uniqueName="[Table5]" caption="Table5"/>
  </dimensions>
  <measureGroups count="1">
    <measureGroup name="Table5" caption="Table5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Cattrell, David" refreshedDate="43892.81809803241" backgroundQuery="1" createdVersion="6" refreshedVersion="6" minRefreshableVersion="3" recordCount="0" supportSubquery="1" supportAdvancedDrill="1">
  <cacheSource type="external" connectionId="1"/>
  <cacheFields count="3">
    <cacheField name="[Table5].[School].[School]" caption="School" numFmtId="0" hierarchy="2" level="1">
      <sharedItems count="20">
        <s v="Blue Ridge"/>
        <s v="Boiling Springs"/>
        <s v="Byrnes"/>
        <s v="Daniel"/>
        <s v="Dorman"/>
        <s v="Eastside"/>
        <s v="Greenville"/>
        <s v="Greenwood"/>
        <s v="Greer"/>
        <s v="Hillcrest"/>
        <s v="JL Mann"/>
        <s v="Mauldin"/>
        <s v="Palmetto"/>
        <s v="Pickens"/>
        <s v="Riverside"/>
        <s v="Spartanburg"/>
        <s v="St. Joeseph's"/>
        <s v="Travelers Rest"/>
        <s v="Wade Hampton"/>
        <s v="Woodmont"/>
      </sharedItems>
    </cacheField>
    <cacheField name="[Measures].[Average of Team Score]" caption="Average of Team Score" numFmtId="0" hierarchy="9" level="32767"/>
    <cacheField name="Dummy0" numFmtId="0" hierarchy="10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11">
    <cacheHierarchy uniqueName="[Table5].[Individual Rank]" caption="Individual Rank" attribute="1" defaultMemberUniqueName="[Table5].[Individual Rank].[All]" allUniqueName="[Table5].[Individual Rank].[All]" dimensionUniqueName="[Table5]" displayFolder="" count="0" memberValueDatatype="20" unbalanced="0"/>
    <cacheHierarchy uniqueName="[Table5].[Player]" caption="Player" attribute="1" defaultMemberUniqueName="[Table5].[Player].[All]" allUniqueName="[Table5].[Player].[All]" dimensionUniqueName="[Table5]" displayFolder="" count="0" memberValueDatatype="130" unbalanced="0"/>
    <cacheHierarchy uniqueName="[Table5].[School]" caption="School" attribute="1" defaultMemberUniqueName="[Table5].[School].[All]" allUniqueName="[Table5].[School].[All]" dimensionUniqueName="[Table5]" displayFolder="" count="2" memberValueDatatype="130" unbalanced="0">
      <fieldsUsage count="2">
        <fieldUsage x="-1"/>
        <fieldUsage x="0"/>
      </fieldsUsage>
    </cacheHierarchy>
    <cacheHierarchy uniqueName="[Table5].[Start Hole]" caption="Start Hole" attribute="1" defaultMemberUniqueName="[Table5].[Start Hole].[All]" allUniqueName="[Table5].[Start Hole].[All]" dimensionUniqueName="[Table5]" displayFolder="" count="0" memberValueDatatype="130" unbalanced="0"/>
    <cacheHierarchy uniqueName="[Table5].[Score]" caption="Score" attribute="1" defaultMemberUniqueName="[Table5].[Score].[All]" allUniqueName="[Table5].[Score].[All]" dimensionUniqueName="[Table5]" displayFolder="" count="0" memberValueDatatype="20" unbalanced="0"/>
    <cacheHierarchy uniqueName="[Table5].[Team Score]" caption="Team Score" attribute="1" defaultMemberUniqueName="[Table5].[Team Score].[All]" allUniqueName="[Table5].[Team Score].[All]" dimensionUniqueName="[Table5]" displayFolder="" count="0" memberValueDatatype="20" unbalanced="0"/>
    <cacheHierarchy uniqueName="[Measures].[__XL_Count Table5]" caption="__XL_Count Table5" measure="1" displayFolder="" measureGroup="Table5" count="0" hidden="1"/>
    <cacheHierarchy uniqueName="[Measures].[__No measures defined]" caption="__No measures defined" measure="1" displayFolder="" count="0" hidden="1"/>
    <cacheHierarchy uniqueName="[Measures].[Sum of Team Score]" caption="Sum of Team Score" measure="1" displayFolder="" measureGroup="Table5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Average of Team Score]" caption="Average of Team Score" measure="1" displayFolder="" measureGroup="Table5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Dummy0" caption="Individual Rank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Table5" uniqueName="[Table5]" caption="Table5"/>
  </dimensions>
  <measureGroups count="1">
    <measureGroup name="Table5" caption="Table5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2096" applyNumberFormats="0" applyBorderFormats="0" applyFontFormats="0" applyPatternFormats="0" applyAlignmentFormats="0" applyWidthHeightFormats="1" dataCaption="Values" updatedVersion="6" minRefreshableVersion="3" useAutoFormatting="1" subtotalHiddenItems="1" itemPrintTitles="1" createdVersion="6" indent="0" outline="1" outlineData="1" multipleFieldFilters="0">
  <location ref="H4:J25" firstHeaderRow="0" firstDataRow="1" firstDataCol="1"/>
  <pivotFields count="3">
    <pivotField axis="axisRow" allDrilled="1" showAll="0" sortType="ascending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21">
    <i>
      <x v="11"/>
    </i>
    <i>
      <x v="18"/>
    </i>
    <i>
      <x v="6"/>
    </i>
    <i>
      <x v="2"/>
    </i>
    <i>
      <x v="15"/>
    </i>
    <i>
      <x v="4"/>
    </i>
    <i>
      <x v="14"/>
    </i>
    <i>
      <x v="1"/>
    </i>
    <i>
      <x v="9"/>
    </i>
    <i>
      <x v="5"/>
    </i>
    <i>
      <x v="16"/>
    </i>
    <i>
      <x v="19"/>
    </i>
    <i>
      <x v="3"/>
    </i>
    <i>
      <x v="12"/>
    </i>
    <i>
      <x v="10"/>
    </i>
    <i>
      <x v="13"/>
    </i>
    <i>
      <x v="8"/>
    </i>
    <i>
      <x v="7"/>
    </i>
    <i>
      <x v="17"/>
    </i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Rank" fld="1" subtotal="average" baseField="0" baseItem="0">
      <extLst>
        <ext xmlns:x14="http://schemas.microsoft.com/office/spreadsheetml/2009/9/main" uri="{E15A36E0-9728-4e99-A89B-3F7291B0FE68}">
          <x14:dataField pivotShowAs="rankAscending" sourceField="1" uniqueName="[__Xl2].[Measures].[Average of Team Score]"/>
        </ext>
      </extLst>
    </dataField>
    <dataField name="Team Score" fld="2" subtotal="average" baseField="0" baseItem="0">
      <extLst>
        <ext xmlns:x14="http://schemas.microsoft.com/office/spreadsheetml/2009/9/main" uri="{E15A36E0-9728-4e99-A89B-3F7291B0FE68}">
          <x14:dataField sourceField="1"/>
        </ext>
      </extLst>
    </dataField>
  </dataField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Team Score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le5]"/>
      </x15:pivotTableUISettings>
    </ext>
  </extLst>
</pivotTableDefinition>
</file>

<file path=xl/pivotTables/pivotTable2.xml><?xml version="1.0" encoding="utf-8"?>
<pivotTableDefinition xmlns="http://schemas.openxmlformats.org/spreadsheetml/2006/main" name="PivotTable1" cacheId="12079" applyNumberFormats="0" applyBorderFormats="0" applyFontFormats="0" applyPatternFormats="0" applyAlignmentFormats="0" applyWidthHeightFormats="1" dataCaption="Values" updatedVersion="6" minRefreshableVersion="3" useAutoFormatting="1" subtotalHiddenItems="1" itemPrintTitles="1" createdVersion="6" indent="0" outline="1" outlineData="1" multipleFieldFilters="0">
  <location ref="L4:L141" firstHeaderRow="1" firstDataRow="1" firstDataCol="1"/>
  <pivotFields count="2">
    <pivotField axis="axisRow" allDrilled="1" showAll="0" sortType="ascending" defaultAttributeDrillState="1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t="default"/>
      </items>
    </pivotField>
    <pivotField axis="axisRow" allDrilled="1" showAll="0" dataSourceSort="1" defaultAttributeDrillState="1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t="default"/>
      </items>
    </pivotField>
  </pivotFields>
  <rowFields count="2">
    <field x="0"/>
    <field x="1"/>
  </rowFields>
  <rowItems count="137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 r="1">
      <x v="4"/>
    </i>
    <i>
      <x v="4"/>
    </i>
    <i r="1">
      <x v="5"/>
    </i>
    <i>
      <x v="5"/>
    </i>
    <i r="1">
      <x v="6"/>
    </i>
    <i>
      <x v="6"/>
    </i>
    <i r="1">
      <x v="7"/>
    </i>
    <i r="1">
      <x v="8"/>
    </i>
    <i r="1">
      <x v="9"/>
    </i>
    <i>
      <x v="7"/>
    </i>
    <i r="1">
      <x v="10"/>
    </i>
    <i r="1">
      <x v="11"/>
    </i>
    <i>
      <x v="8"/>
    </i>
    <i r="1">
      <x v="12"/>
    </i>
    <i r="1">
      <x v="13"/>
    </i>
    <i r="1">
      <x v="14"/>
    </i>
    <i r="1">
      <x v="15"/>
    </i>
    <i>
      <x v="9"/>
    </i>
    <i r="1">
      <x v="16"/>
    </i>
    <i r="1">
      <x v="17"/>
    </i>
    <i r="1">
      <x v="18"/>
    </i>
    <i r="1">
      <x v="19"/>
    </i>
    <i>
      <x v="10"/>
    </i>
    <i r="1">
      <x v="20"/>
    </i>
    <i r="1">
      <x v="21"/>
    </i>
    <i r="1">
      <x v="22"/>
    </i>
    <i r="1">
      <x v="23"/>
    </i>
    <i>
      <x v="11"/>
    </i>
    <i r="1">
      <x v="24"/>
    </i>
    <i r="1">
      <x v="25"/>
    </i>
    <i r="1">
      <x v="26"/>
    </i>
    <i r="1">
      <x v="27"/>
    </i>
    <i>
      <x v="12"/>
    </i>
    <i r="1">
      <x v="28"/>
    </i>
    <i r="1">
      <x v="29"/>
    </i>
    <i r="1">
      <x v="30"/>
    </i>
    <i r="1">
      <x v="31"/>
    </i>
    <i r="1">
      <x v="32"/>
    </i>
    <i r="1">
      <x v="33"/>
    </i>
    <i>
      <x v="13"/>
    </i>
    <i r="1">
      <x v="34"/>
    </i>
    <i r="1">
      <x v="35"/>
    </i>
    <i r="1">
      <x v="36"/>
    </i>
    <i r="1">
      <x v="37"/>
    </i>
    <i>
      <x v="14"/>
    </i>
    <i r="1">
      <x v="38"/>
    </i>
    <i r="1">
      <x v="39"/>
    </i>
    <i>
      <x v="15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>
      <x v="16"/>
    </i>
    <i r="1">
      <x v="47"/>
    </i>
    <i r="1">
      <x v="48"/>
    </i>
    <i r="1">
      <x v="49"/>
    </i>
    <i r="1">
      <x v="50"/>
    </i>
    <i r="1">
      <x v="51"/>
    </i>
    <i>
      <x v="17"/>
    </i>
    <i r="1">
      <x v="52"/>
    </i>
    <i r="1">
      <x v="53"/>
    </i>
    <i r="1">
      <x v="54"/>
    </i>
    <i r="1">
      <x v="55"/>
    </i>
    <i r="1">
      <x v="56"/>
    </i>
    <i r="1">
      <x v="57"/>
    </i>
    <i>
      <x v="18"/>
    </i>
    <i r="1">
      <x v="58"/>
    </i>
    <i>
      <x v="19"/>
    </i>
    <i r="1">
      <x v="59"/>
    </i>
    <i r="1">
      <x v="60"/>
    </i>
    <i r="1">
      <x v="61"/>
    </i>
    <i>
      <x v="20"/>
    </i>
    <i r="1">
      <x v="62"/>
    </i>
    <i r="1">
      <x v="63"/>
    </i>
    <i r="1">
      <x v="64"/>
    </i>
    <i r="1">
      <x v="65"/>
    </i>
    <i r="1">
      <x v="66"/>
    </i>
    <i r="1">
      <x v="67"/>
    </i>
    <i>
      <x v="21"/>
    </i>
    <i r="1">
      <x v="68"/>
    </i>
    <i r="1">
      <x v="69"/>
    </i>
    <i r="1">
      <x v="70"/>
    </i>
    <i r="1">
      <x v="71"/>
    </i>
    <i>
      <x v="22"/>
    </i>
    <i r="1">
      <x v="72"/>
    </i>
    <i r="1">
      <x v="73"/>
    </i>
    <i r="1">
      <x v="74"/>
    </i>
    <i r="1">
      <x v="75"/>
    </i>
    <i r="1">
      <x v="76"/>
    </i>
    <i>
      <x v="23"/>
    </i>
    <i r="1">
      <x v="77"/>
    </i>
    <i r="1">
      <x v="78"/>
    </i>
    <i r="1">
      <x v="79"/>
    </i>
    <i r="1">
      <x v="80"/>
    </i>
    <i>
      <x v="24"/>
    </i>
    <i r="1">
      <x v="81"/>
    </i>
    <i>
      <x v="25"/>
    </i>
    <i r="1">
      <x v="82"/>
    </i>
    <i r="1">
      <x v="83"/>
    </i>
    <i r="1">
      <x v="84"/>
    </i>
    <i r="1">
      <x v="85"/>
    </i>
    <i>
      <x v="26"/>
    </i>
    <i r="1">
      <x v="86"/>
    </i>
    <i r="1">
      <x v="87"/>
    </i>
    <i r="1">
      <x v="88"/>
    </i>
    <i>
      <x v="27"/>
    </i>
    <i r="1">
      <x v="89"/>
    </i>
    <i r="1">
      <x v="90"/>
    </i>
    <i>
      <x v="28"/>
    </i>
    <i r="1">
      <x v="91"/>
    </i>
    <i>
      <x v="29"/>
    </i>
    <i r="1">
      <x v="92"/>
    </i>
    <i>
      <x v="30"/>
    </i>
    <i r="1">
      <x v="93"/>
    </i>
    <i>
      <x v="31"/>
    </i>
    <i r="1">
      <x v="94"/>
    </i>
    <i>
      <x v="32"/>
    </i>
    <i r="1">
      <x v="95"/>
    </i>
    <i>
      <x v="33"/>
    </i>
    <i r="1">
      <x v="96"/>
    </i>
    <i>
      <x v="34"/>
    </i>
    <i r="1">
      <x v="97"/>
    </i>
    <i>
      <x v="35"/>
    </i>
    <i r="1">
      <x v="98"/>
    </i>
    <i r="1">
      <x v="99"/>
    </i>
    <i t="grand">
      <x/>
    </i>
  </rowItems>
  <pivotHierarchies count="10"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Red Raider 2019 Experimental.xlsx!Table5">
        <x15:activeTabTopLevelEntity name="[Table5]"/>
      </x15:pivotTableUISettings>
    </ext>
  </extLst>
</pivotTableDefinition>
</file>

<file path=xl/tables/table1.xml><?xml version="1.0" encoding="utf-8"?>
<table xmlns="http://schemas.openxmlformats.org/spreadsheetml/2006/main" id="5" name="Table5" displayName="Table5" ref="A1:F101" totalsRowShown="0">
  <autoFilter ref="A1:F101"/>
  <sortState ref="A2:E106">
    <sortCondition ref="C1:C106"/>
  </sortState>
  <tableColumns count="6">
    <tableColumn id="7" name="Individual Rank">
      <calculatedColumnFormula>RANK(E2,Score,1)</calculatedColumnFormula>
    </tableColumn>
    <tableColumn id="1" name="Player"/>
    <tableColumn id="2" name="School"/>
    <tableColumn id="5" name="Start Hole"/>
    <tableColumn id="3" name="Score"/>
    <tableColumn id="4" name="Team Score">
      <calculatedColumnFormula array="1">SUM(SMALL(IF(School=C2,Score),{1,2,3,4}))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tabSelected="1" topLeftCell="C1" workbookViewId="0">
      <selection activeCell="L4" sqref="L4:L141"/>
    </sheetView>
  </sheetViews>
  <sheetFormatPr defaultRowHeight="15" x14ac:dyDescent="0.25"/>
  <cols>
    <col min="1" max="1" width="16.7109375" customWidth="1"/>
    <col min="2" max="2" width="21" bestFit="1" customWidth="1"/>
    <col min="3" max="3" width="14.85546875" bestFit="1" customWidth="1"/>
    <col min="4" max="4" width="10.85546875" customWidth="1"/>
    <col min="6" max="6" width="13.28515625" customWidth="1"/>
    <col min="8" max="8" width="14.85546875" customWidth="1"/>
    <col min="9" max="9" width="5.28515625" customWidth="1"/>
    <col min="10" max="10" width="11.140625" customWidth="1"/>
    <col min="11" max="11" width="5.28515625" customWidth="1"/>
    <col min="12" max="12" width="24.7109375" customWidth="1"/>
    <col min="13" max="13" width="24.7109375" bestFit="1" customWidth="1"/>
    <col min="14" max="14" width="16.28515625" bestFit="1" customWidth="1"/>
    <col min="15" max="15" width="8" customWidth="1"/>
    <col min="16" max="16" width="15.42578125" bestFit="1" customWidth="1"/>
    <col min="17" max="17" width="9.7109375" bestFit="1" customWidth="1"/>
    <col min="18" max="18" width="12.85546875" bestFit="1" customWidth="1"/>
    <col min="19" max="19" width="15.140625" bestFit="1" customWidth="1"/>
    <col min="20" max="20" width="10.7109375" bestFit="1" customWidth="1"/>
    <col min="21" max="21" width="9.85546875" bestFit="1" customWidth="1"/>
    <col min="22" max="22" width="9.28515625" bestFit="1" customWidth="1"/>
    <col min="23" max="23" width="16.140625" bestFit="1" customWidth="1"/>
    <col min="24" max="24" width="9.85546875" bestFit="1" customWidth="1"/>
    <col min="25" max="25" width="13.5703125" bestFit="1" customWidth="1"/>
    <col min="26" max="26" width="17.7109375" bestFit="1" customWidth="1"/>
    <col min="27" max="27" width="15.28515625" bestFit="1" customWidth="1"/>
    <col min="28" max="28" width="14.85546875" bestFit="1" customWidth="1"/>
    <col min="29" max="29" width="15.7109375" bestFit="1" customWidth="1"/>
    <col min="30" max="30" width="16.7109375" bestFit="1" customWidth="1"/>
    <col min="31" max="31" width="14.5703125" bestFit="1" customWidth="1"/>
    <col min="32" max="32" width="10.42578125" bestFit="1" customWidth="1"/>
    <col min="33" max="33" width="15" bestFit="1" customWidth="1"/>
    <col min="34" max="34" width="13.42578125" bestFit="1" customWidth="1"/>
    <col min="35" max="35" width="11.85546875" bestFit="1" customWidth="1"/>
    <col min="36" max="36" width="12.28515625" bestFit="1" customWidth="1"/>
    <col min="37" max="37" width="15.42578125" bestFit="1" customWidth="1"/>
    <col min="38" max="38" width="15.140625" bestFit="1" customWidth="1"/>
    <col min="39" max="39" width="12.28515625" bestFit="1" customWidth="1"/>
    <col min="40" max="40" width="11.42578125" bestFit="1" customWidth="1"/>
    <col min="41" max="41" width="13.140625" bestFit="1" customWidth="1"/>
    <col min="42" max="42" width="13.5703125" bestFit="1" customWidth="1"/>
    <col min="43" max="43" width="12" bestFit="1" customWidth="1"/>
    <col min="44" max="44" width="10.7109375" bestFit="1" customWidth="1"/>
    <col min="45" max="45" width="12.85546875" bestFit="1" customWidth="1"/>
    <col min="46" max="46" width="10.42578125" bestFit="1" customWidth="1"/>
    <col min="47" max="47" width="14.42578125" bestFit="1" customWidth="1"/>
    <col min="48" max="48" width="11.5703125" bestFit="1" customWidth="1"/>
    <col min="49" max="49" width="14" bestFit="1" customWidth="1"/>
    <col min="50" max="50" width="11.85546875" bestFit="1" customWidth="1"/>
    <col min="51" max="51" width="12.85546875" bestFit="1" customWidth="1"/>
    <col min="52" max="52" width="9" customWidth="1"/>
    <col min="53" max="53" width="12.5703125" bestFit="1" customWidth="1"/>
    <col min="54" max="54" width="12.28515625" bestFit="1" customWidth="1"/>
    <col min="55" max="55" width="16.140625" bestFit="1" customWidth="1"/>
    <col min="56" max="56" width="11.42578125" bestFit="1" customWidth="1"/>
    <col min="57" max="57" width="14.85546875" bestFit="1" customWidth="1"/>
    <col min="58" max="58" width="11.42578125" bestFit="1" customWidth="1"/>
    <col min="59" max="59" width="12.28515625" bestFit="1" customWidth="1"/>
    <col min="60" max="60" width="10.85546875" bestFit="1" customWidth="1"/>
    <col min="61" max="61" width="16.28515625" bestFit="1" customWidth="1"/>
    <col min="62" max="62" width="11.7109375" bestFit="1" customWidth="1"/>
    <col min="63" max="63" width="13.140625" bestFit="1" customWidth="1"/>
    <col min="64" max="64" width="12.28515625" bestFit="1" customWidth="1"/>
    <col min="65" max="65" width="11.5703125" bestFit="1" customWidth="1"/>
    <col min="66" max="66" width="13.85546875" bestFit="1" customWidth="1"/>
    <col min="67" max="67" width="14.140625" bestFit="1" customWidth="1"/>
    <col min="68" max="68" width="12.140625" bestFit="1" customWidth="1"/>
    <col min="69" max="69" width="10.85546875" bestFit="1" customWidth="1"/>
    <col min="70" max="70" width="13.85546875" bestFit="1" customWidth="1"/>
    <col min="71" max="71" width="13.5703125" bestFit="1" customWidth="1"/>
    <col min="72" max="72" width="18.28515625" bestFit="1" customWidth="1"/>
    <col min="73" max="73" width="16.42578125" bestFit="1" customWidth="1"/>
    <col min="74" max="74" width="13.7109375" bestFit="1" customWidth="1"/>
    <col min="75" max="75" width="11.5703125" bestFit="1" customWidth="1"/>
    <col min="76" max="76" width="13.7109375" bestFit="1" customWidth="1"/>
    <col min="77" max="77" width="16.28515625" bestFit="1" customWidth="1"/>
    <col min="78" max="78" width="12.140625" bestFit="1" customWidth="1"/>
    <col min="79" max="79" width="14.140625" bestFit="1" customWidth="1"/>
    <col min="80" max="80" width="14" bestFit="1" customWidth="1"/>
    <col min="81" max="81" width="17.42578125" bestFit="1" customWidth="1"/>
    <col min="82" max="82" width="11.5703125" bestFit="1" customWidth="1"/>
    <col min="83" max="83" width="13.85546875" bestFit="1" customWidth="1"/>
    <col min="84" max="84" width="14.7109375" bestFit="1" customWidth="1"/>
    <col min="85" max="85" width="13.7109375" bestFit="1" customWidth="1"/>
    <col min="86" max="86" width="14" bestFit="1" customWidth="1"/>
    <col min="87" max="87" width="16.85546875" bestFit="1" customWidth="1"/>
    <col min="88" max="88" width="9.7109375" bestFit="1" customWidth="1"/>
    <col min="89" max="89" width="16.85546875" bestFit="1" customWidth="1"/>
    <col min="90" max="90" width="11.28515625" bestFit="1" customWidth="1"/>
    <col min="91" max="91" width="17.7109375" bestFit="1" customWidth="1"/>
    <col min="92" max="92" width="12" bestFit="1" customWidth="1"/>
    <col min="93" max="93" width="10.85546875" bestFit="1" customWidth="1"/>
    <col min="94" max="94" width="14.28515625" bestFit="1" customWidth="1"/>
    <col min="95" max="95" width="15.42578125" bestFit="1" customWidth="1"/>
    <col min="96" max="97" width="10.5703125" bestFit="1" customWidth="1"/>
    <col min="98" max="98" width="12.7109375" bestFit="1" customWidth="1"/>
    <col min="99" max="99" width="21" bestFit="1" customWidth="1"/>
    <col min="100" max="100" width="15.7109375" bestFit="1" customWidth="1"/>
    <col min="101" max="101" width="15.42578125" bestFit="1" customWidth="1"/>
    <col min="102" max="102" width="13.7109375" bestFit="1" customWidth="1"/>
    <col min="103" max="103" width="11.28515625" bestFit="1" customWidth="1"/>
    <col min="104" max="104" width="12.140625" bestFit="1" customWidth="1"/>
    <col min="105" max="105" width="16.28515625" bestFit="1" customWidth="1"/>
    <col min="106" max="106" width="12.7109375" bestFit="1" customWidth="1"/>
    <col min="107" max="107" width="12.85546875" bestFit="1" customWidth="1"/>
    <col min="108" max="108" width="11.28515625" bestFit="1" customWidth="1"/>
  </cols>
  <sheetData>
    <row r="1" spans="1:12" x14ac:dyDescent="0.25">
      <c r="A1" t="s">
        <v>47</v>
      </c>
      <c r="B1" t="s">
        <v>41</v>
      </c>
      <c r="C1" t="s">
        <v>42</v>
      </c>
      <c r="D1" t="s">
        <v>125</v>
      </c>
      <c r="E1" t="s">
        <v>43</v>
      </c>
      <c r="F1" t="s">
        <v>46</v>
      </c>
    </row>
    <row r="2" spans="1:12" x14ac:dyDescent="0.25">
      <c r="A2">
        <f>RANK(E2,Score,1)</f>
        <v>98</v>
      </c>
      <c r="B2" t="s">
        <v>111</v>
      </c>
      <c r="C2" t="s">
        <v>9</v>
      </c>
      <c r="D2" s="6" t="s">
        <v>126</v>
      </c>
      <c r="E2">
        <v>110</v>
      </c>
      <c r="F2">
        <f t="array" ref="F2">SUM(SMALL(IF(School=C2,Score),{1,2,3,4}))</f>
        <v>415</v>
      </c>
    </row>
    <row r="3" spans="1:12" x14ac:dyDescent="0.25">
      <c r="A3">
        <f>RANK(E3,Score,1)</f>
        <v>87</v>
      </c>
      <c r="B3" t="s">
        <v>112</v>
      </c>
      <c r="C3" t="s">
        <v>9</v>
      </c>
      <c r="D3" s="5" t="s">
        <v>127</v>
      </c>
      <c r="E3">
        <v>98</v>
      </c>
      <c r="F3">
        <f t="array" ref="F3">SUM(SMALL(IF(School=C3,Score),{1,2,3,4}))</f>
        <v>415</v>
      </c>
    </row>
    <row r="4" spans="1:12" x14ac:dyDescent="0.25">
      <c r="A4">
        <f>RANK(E4,Score,1)</f>
        <v>99</v>
      </c>
      <c r="B4" t="s">
        <v>113</v>
      </c>
      <c r="C4" t="s">
        <v>9</v>
      </c>
      <c r="D4" s="5" t="s">
        <v>128</v>
      </c>
      <c r="E4">
        <v>111</v>
      </c>
      <c r="F4">
        <f t="array" ref="F4">SUM(SMALL(IF(School=C4,Score),{1,2,3,4}))</f>
        <v>415</v>
      </c>
      <c r="H4" s="1" t="s">
        <v>44</v>
      </c>
      <c r="I4" t="s">
        <v>48</v>
      </c>
      <c r="J4" t="s">
        <v>46</v>
      </c>
      <c r="L4" s="1" t="s">
        <v>44</v>
      </c>
    </row>
    <row r="5" spans="1:12" x14ac:dyDescent="0.25">
      <c r="A5">
        <f>RANK(E5,Score,1)</f>
        <v>94</v>
      </c>
      <c r="B5" t="s">
        <v>114</v>
      </c>
      <c r="C5" t="s">
        <v>9</v>
      </c>
      <c r="D5" s="5" t="s">
        <v>129</v>
      </c>
      <c r="E5">
        <v>103</v>
      </c>
      <c r="F5">
        <f t="array" ref="F5">SUM(SMALL(IF(School=C5,Score),{1,2,3,4}))</f>
        <v>415</v>
      </c>
      <c r="H5" s="2" t="s">
        <v>7</v>
      </c>
      <c r="I5" s="3">
        <v>1</v>
      </c>
      <c r="J5" s="3">
        <v>299</v>
      </c>
      <c r="L5" s="2">
        <v>1</v>
      </c>
    </row>
    <row r="6" spans="1:12" x14ac:dyDescent="0.25">
      <c r="A6">
        <f>RANK(E6,Score,1)</f>
        <v>95</v>
      </c>
      <c r="B6" t="s">
        <v>115</v>
      </c>
      <c r="C6" t="s">
        <v>9</v>
      </c>
      <c r="D6" s="5">
        <v>9</v>
      </c>
      <c r="E6">
        <v>104</v>
      </c>
      <c r="F6">
        <f t="array" ref="F6">SUM(SMALL(IF(School=C6,Score),{1,2,3,4}))</f>
        <v>415</v>
      </c>
      <c r="H6" s="2" t="s">
        <v>74</v>
      </c>
      <c r="I6" s="3">
        <v>2</v>
      </c>
      <c r="J6" s="3">
        <v>305</v>
      </c>
      <c r="K6" s="3"/>
      <c r="L6" s="4" t="s">
        <v>53</v>
      </c>
    </row>
    <row r="7" spans="1:12" x14ac:dyDescent="0.25">
      <c r="A7">
        <f>RANK(E7,Score,1)</f>
        <v>8</v>
      </c>
      <c r="B7" t="s">
        <v>85</v>
      </c>
      <c r="C7" t="s">
        <v>82</v>
      </c>
      <c r="D7" s="5">
        <v>5</v>
      </c>
      <c r="E7">
        <v>75</v>
      </c>
      <c r="F7">
        <f t="array" ref="F7">SUM(SMALL(IF(School=C7,Score),{1,2,3,4}))</f>
        <v>324</v>
      </c>
      <c r="H7" s="2" t="s">
        <v>84</v>
      </c>
      <c r="I7" s="3">
        <v>3</v>
      </c>
      <c r="J7" s="3">
        <v>315</v>
      </c>
      <c r="K7" s="3"/>
      <c r="L7" s="2">
        <v>2</v>
      </c>
    </row>
    <row r="8" spans="1:12" x14ac:dyDescent="0.25">
      <c r="A8">
        <f>RANK(E8,Score,1)</f>
        <v>41</v>
      </c>
      <c r="B8" t="s">
        <v>86</v>
      </c>
      <c r="C8" t="s">
        <v>82</v>
      </c>
      <c r="D8" s="5" t="s">
        <v>130</v>
      </c>
      <c r="E8">
        <v>84</v>
      </c>
      <c r="F8">
        <f t="array" ref="F8">SUM(SMALL(IF(School=C8,Score),{1,2,3,4}))</f>
        <v>324</v>
      </c>
      <c r="H8" s="2" t="s">
        <v>83</v>
      </c>
      <c r="I8" s="3">
        <v>4</v>
      </c>
      <c r="J8" s="3">
        <v>318</v>
      </c>
      <c r="K8" s="3"/>
      <c r="L8" s="4" t="s">
        <v>110</v>
      </c>
    </row>
    <row r="9" spans="1:12" x14ac:dyDescent="0.25">
      <c r="A9">
        <f>RANK(E9,Score,1)</f>
        <v>35</v>
      </c>
      <c r="B9" t="s">
        <v>87</v>
      </c>
      <c r="C9" t="s">
        <v>82</v>
      </c>
      <c r="D9" s="5" t="s">
        <v>131</v>
      </c>
      <c r="E9">
        <v>82</v>
      </c>
      <c r="F9">
        <f t="array" ref="F9">SUM(SMALL(IF(School=C9,Score),{1,2,3,4}))</f>
        <v>324</v>
      </c>
      <c r="H9" s="2" t="s">
        <v>81</v>
      </c>
      <c r="I9" s="3">
        <v>5</v>
      </c>
      <c r="J9" s="3">
        <v>319</v>
      </c>
      <c r="K9" s="3"/>
      <c r="L9" s="2">
        <v>3</v>
      </c>
    </row>
    <row r="10" spans="1:12" x14ac:dyDescent="0.25">
      <c r="A10">
        <f>RANK(E10,Score,1)</f>
        <v>39</v>
      </c>
      <c r="B10" t="s">
        <v>88</v>
      </c>
      <c r="C10" t="s">
        <v>82</v>
      </c>
      <c r="D10" s="5">
        <v>3</v>
      </c>
      <c r="E10">
        <v>83</v>
      </c>
      <c r="F10">
        <f t="array" ref="F10">SUM(SMALL(IF(School=C10,Score),{1,2,3,4}))</f>
        <v>324</v>
      </c>
      <c r="H10" s="2" t="s">
        <v>22</v>
      </c>
      <c r="I10" s="3">
        <v>6</v>
      </c>
      <c r="J10" s="3">
        <v>321</v>
      </c>
      <c r="K10" s="3"/>
      <c r="L10" s="4" t="s">
        <v>75</v>
      </c>
    </row>
    <row r="11" spans="1:12" x14ac:dyDescent="0.25">
      <c r="A11">
        <f>RANK(E11,Score,1)</f>
        <v>92</v>
      </c>
      <c r="B11" t="s">
        <v>89</v>
      </c>
      <c r="C11" t="s">
        <v>82</v>
      </c>
      <c r="D11" s="5">
        <v>2</v>
      </c>
      <c r="E11">
        <v>100</v>
      </c>
      <c r="F11">
        <f t="array" ref="F11">SUM(SMALL(IF(School=C11,Score),{1,2,3,4}))</f>
        <v>324</v>
      </c>
      <c r="H11" s="2" t="s">
        <v>21</v>
      </c>
      <c r="I11" s="3">
        <v>7</v>
      </c>
      <c r="J11" s="3">
        <v>323</v>
      </c>
      <c r="K11" s="3"/>
      <c r="L11" s="2">
        <v>4</v>
      </c>
    </row>
    <row r="12" spans="1:12" x14ac:dyDescent="0.25">
      <c r="A12">
        <f>RANK(E12,Score,1)</f>
        <v>13</v>
      </c>
      <c r="B12" t="s">
        <v>90</v>
      </c>
      <c r="C12" t="s">
        <v>83</v>
      </c>
      <c r="D12" s="5">
        <v>15</v>
      </c>
      <c r="E12">
        <v>77</v>
      </c>
      <c r="F12">
        <f t="array" ref="F12">SUM(SMALL(IF(School=C12,Score),{1,2,3,4}))</f>
        <v>318</v>
      </c>
      <c r="H12" s="2" t="s">
        <v>82</v>
      </c>
      <c r="I12" s="3">
        <v>8</v>
      </c>
      <c r="J12" s="3">
        <v>324</v>
      </c>
      <c r="K12" s="3"/>
      <c r="L12" s="4" t="s">
        <v>100</v>
      </c>
    </row>
    <row r="13" spans="1:12" x14ac:dyDescent="0.25">
      <c r="A13">
        <f>RANK(E13,Score,1)</f>
        <v>17</v>
      </c>
      <c r="B13" t="s">
        <v>91</v>
      </c>
      <c r="C13" t="s">
        <v>83</v>
      </c>
      <c r="D13" s="5">
        <v>14</v>
      </c>
      <c r="E13">
        <v>78</v>
      </c>
      <c r="F13">
        <f t="array" ref="F13">SUM(SMALL(IF(School=C13,Score),{1,2,3,4}))</f>
        <v>318</v>
      </c>
      <c r="H13" s="2" t="s">
        <v>23</v>
      </c>
      <c r="I13" s="3">
        <v>9</v>
      </c>
      <c r="J13" s="3">
        <v>327</v>
      </c>
      <c r="K13" s="3"/>
      <c r="L13" s="4" t="s">
        <v>32</v>
      </c>
    </row>
    <row r="14" spans="1:12" x14ac:dyDescent="0.25">
      <c r="A14">
        <f>RANK(E14,Score,1)</f>
        <v>41</v>
      </c>
      <c r="B14" t="s">
        <v>92</v>
      </c>
      <c r="C14" t="s">
        <v>83</v>
      </c>
      <c r="D14" s="5">
        <v>13</v>
      </c>
      <c r="E14">
        <v>84</v>
      </c>
      <c r="F14">
        <f t="array" ref="F14">SUM(SMALL(IF(School=C14,Score),{1,2,3,4}))</f>
        <v>318</v>
      </c>
      <c r="H14" s="2" t="s">
        <v>0</v>
      </c>
      <c r="I14" s="3">
        <v>10</v>
      </c>
      <c r="J14" s="3">
        <v>329</v>
      </c>
      <c r="K14" s="3"/>
      <c r="L14" s="2">
        <v>6</v>
      </c>
    </row>
    <row r="15" spans="1:12" x14ac:dyDescent="0.25">
      <c r="A15">
        <f>RANK(E15,Score,1)</f>
        <v>21</v>
      </c>
      <c r="B15" t="s">
        <v>93</v>
      </c>
      <c r="C15" t="s">
        <v>83</v>
      </c>
      <c r="D15" s="5" t="s">
        <v>132</v>
      </c>
      <c r="E15">
        <v>79</v>
      </c>
      <c r="F15">
        <f t="array" ref="F15">SUM(SMALL(IF(School=C15,Score),{1,2,3,4}))</f>
        <v>318</v>
      </c>
      <c r="H15" s="2" t="s">
        <v>68</v>
      </c>
      <c r="I15" s="3">
        <v>11</v>
      </c>
      <c r="J15" s="3">
        <v>332</v>
      </c>
      <c r="K15" s="3"/>
      <c r="L15" s="4" t="s">
        <v>10</v>
      </c>
    </row>
    <row r="16" spans="1:12" x14ac:dyDescent="0.25">
      <c r="A16">
        <f>RANK(E16,Score,1)</f>
        <v>60</v>
      </c>
      <c r="B16" t="s">
        <v>94</v>
      </c>
      <c r="C16" t="s">
        <v>83</v>
      </c>
      <c r="D16" s="5" t="s">
        <v>133</v>
      </c>
      <c r="E16">
        <v>88</v>
      </c>
      <c r="F16">
        <f t="array" ref="F16">SUM(SMALL(IF(School=C16,Score),{1,2,3,4}))</f>
        <v>318</v>
      </c>
      <c r="H16" s="2" t="s">
        <v>6</v>
      </c>
      <c r="I16" s="3">
        <v>12</v>
      </c>
      <c r="J16" s="3">
        <v>334</v>
      </c>
      <c r="K16" s="3"/>
      <c r="L16" s="2">
        <v>7</v>
      </c>
    </row>
    <row r="17" spans="1:12" x14ac:dyDescent="0.25">
      <c r="A17">
        <f>RANK(E17,Score,1)</f>
        <v>7</v>
      </c>
      <c r="B17" t="s">
        <v>116</v>
      </c>
      <c r="C17" t="s">
        <v>80</v>
      </c>
      <c r="D17" s="5">
        <v>5</v>
      </c>
      <c r="E17">
        <v>74</v>
      </c>
      <c r="F17">
        <f t="array" ref="F17">SUM(SMALL(IF(School=C17,Score),{1,2,3,4}))</f>
        <v>337</v>
      </c>
      <c r="H17" s="2" t="s">
        <v>80</v>
      </c>
      <c r="I17" s="3">
        <v>13</v>
      </c>
      <c r="J17" s="3">
        <v>337</v>
      </c>
      <c r="K17" s="3"/>
      <c r="L17" s="4" t="s">
        <v>116</v>
      </c>
    </row>
    <row r="18" spans="1:12" x14ac:dyDescent="0.25">
      <c r="A18">
        <f>RANK(E18,Score,1)</f>
        <v>63</v>
      </c>
      <c r="B18" t="s">
        <v>119</v>
      </c>
      <c r="C18" t="s">
        <v>80</v>
      </c>
      <c r="D18" s="5" t="s">
        <v>130</v>
      </c>
      <c r="E18">
        <v>89</v>
      </c>
      <c r="F18">
        <f t="array" ref="F18">SUM(SMALL(IF(School=C18,Score),{1,2,3,4}))</f>
        <v>337</v>
      </c>
      <c r="H18" s="2" t="s">
        <v>8</v>
      </c>
      <c r="I18" s="3">
        <v>14</v>
      </c>
      <c r="J18" s="3">
        <v>341</v>
      </c>
      <c r="K18" s="3"/>
      <c r="L18" s="2">
        <v>8</v>
      </c>
    </row>
    <row r="19" spans="1:12" x14ac:dyDescent="0.25">
      <c r="A19">
        <f>RANK(E19,Score,1)</f>
        <v>53</v>
      </c>
      <c r="B19" t="s">
        <v>117</v>
      </c>
      <c r="C19" t="s">
        <v>80</v>
      </c>
      <c r="D19" s="5" t="s">
        <v>131</v>
      </c>
      <c r="E19">
        <v>86</v>
      </c>
      <c r="F19">
        <f t="array" ref="F19">SUM(SMALL(IF(School=C19,Score),{1,2,3,4}))</f>
        <v>337</v>
      </c>
      <c r="H19" s="2" t="s">
        <v>25</v>
      </c>
      <c r="I19" s="3">
        <v>15</v>
      </c>
      <c r="J19" s="3">
        <v>348</v>
      </c>
      <c r="K19" s="3"/>
      <c r="L19" s="4" t="s">
        <v>85</v>
      </c>
    </row>
    <row r="20" spans="1:12" x14ac:dyDescent="0.25">
      <c r="A20">
        <f>RANK(E20,Score,1)</f>
        <v>63</v>
      </c>
      <c r="B20" t="s">
        <v>118</v>
      </c>
      <c r="C20" t="s">
        <v>80</v>
      </c>
      <c r="D20" s="5">
        <v>3</v>
      </c>
      <c r="E20">
        <v>89</v>
      </c>
      <c r="F20">
        <f t="array" ref="F20">SUM(SMALL(IF(School=C20,Score),{1,2,3,4}))</f>
        <v>337</v>
      </c>
      <c r="H20" s="2" t="s">
        <v>54</v>
      </c>
      <c r="I20" s="3">
        <v>16</v>
      </c>
      <c r="J20" s="3">
        <v>351</v>
      </c>
      <c r="K20" s="3"/>
      <c r="L20" s="4" t="s">
        <v>1</v>
      </c>
    </row>
    <row r="21" spans="1:12" x14ac:dyDescent="0.25">
      <c r="A21">
        <f>RANK(E21,Score,1)</f>
        <v>60</v>
      </c>
      <c r="B21" t="s">
        <v>124</v>
      </c>
      <c r="C21" t="s">
        <v>80</v>
      </c>
      <c r="D21" s="5">
        <v>2</v>
      </c>
      <c r="E21">
        <v>88</v>
      </c>
      <c r="F21">
        <f t="array" ref="F21">SUM(SMALL(IF(School=C21,Score),{1,2,3,4}))</f>
        <v>337</v>
      </c>
      <c r="H21" s="2" t="s">
        <v>67</v>
      </c>
      <c r="I21" s="3">
        <v>17</v>
      </c>
      <c r="J21" s="3">
        <v>361</v>
      </c>
      <c r="K21" s="3"/>
      <c r="L21" s="4" t="s">
        <v>11</v>
      </c>
    </row>
    <row r="22" spans="1:12" x14ac:dyDescent="0.25">
      <c r="A22">
        <f>RANK(E22,Score,1)</f>
        <v>13</v>
      </c>
      <c r="B22" t="s">
        <v>26</v>
      </c>
      <c r="C22" t="s">
        <v>22</v>
      </c>
      <c r="D22" s="5">
        <v>8</v>
      </c>
      <c r="E22">
        <v>77</v>
      </c>
      <c r="F22">
        <f t="array" ref="F22">SUM(SMALL(IF(School=C22,Score),{1,2,3,4}))</f>
        <v>321</v>
      </c>
      <c r="H22" s="2" t="s">
        <v>24</v>
      </c>
      <c r="I22" s="3">
        <v>18</v>
      </c>
      <c r="J22" s="3">
        <v>363</v>
      </c>
      <c r="K22" s="3"/>
      <c r="L22" s="2">
        <v>11</v>
      </c>
    </row>
    <row r="23" spans="1:12" x14ac:dyDescent="0.25">
      <c r="A23">
        <f>RANK(E23,Score,1)</f>
        <v>25</v>
      </c>
      <c r="B23" t="s">
        <v>98</v>
      </c>
      <c r="C23" t="s">
        <v>22</v>
      </c>
      <c r="D23" s="5" t="s">
        <v>134</v>
      </c>
      <c r="E23">
        <v>80</v>
      </c>
      <c r="F23">
        <f t="array" ref="F23">SUM(SMALL(IF(School=C23,Score),{1,2,3,4}))</f>
        <v>321</v>
      </c>
      <c r="H23" s="2" t="s">
        <v>37</v>
      </c>
      <c r="I23" s="3">
        <v>19</v>
      </c>
      <c r="J23" s="3">
        <v>364</v>
      </c>
      <c r="K23" s="3"/>
      <c r="L23" s="4" t="s">
        <v>27</v>
      </c>
    </row>
    <row r="24" spans="1:12" x14ac:dyDescent="0.25">
      <c r="A24">
        <f>RANK(E24,Score,1)</f>
        <v>48</v>
      </c>
      <c r="B24" t="s">
        <v>30</v>
      </c>
      <c r="C24" t="s">
        <v>22</v>
      </c>
      <c r="D24" s="5" t="s">
        <v>135</v>
      </c>
      <c r="E24">
        <v>85</v>
      </c>
      <c r="F24">
        <f t="array" ref="F24">SUM(SMALL(IF(School=C24,Score),{1,2,3,4}))</f>
        <v>321</v>
      </c>
      <c r="H24" s="2" t="s">
        <v>9</v>
      </c>
      <c r="I24" s="3">
        <v>20</v>
      </c>
      <c r="J24" s="3">
        <v>415</v>
      </c>
      <c r="K24" s="3"/>
      <c r="L24" s="4" t="s">
        <v>20</v>
      </c>
    </row>
    <row r="25" spans="1:12" x14ac:dyDescent="0.25">
      <c r="A25">
        <f>RANK(E25,Score,1)</f>
        <v>29</v>
      </c>
      <c r="B25" t="s">
        <v>33</v>
      </c>
      <c r="C25" t="s">
        <v>22</v>
      </c>
      <c r="D25" s="5" t="s">
        <v>136</v>
      </c>
      <c r="E25">
        <v>81</v>
      </c>
      <c r="F25">
        <f t="array" ref="F25">SUM(SMALL(IF(School=C25,Score),{1,2,3,4}))</f>
        <v>321</v>
      </c>
      <c r="H25" s="2" t="s">
        <v>45</v>
      </c>
      <c r="I25" s="3"/>
      <c r="J25" s="3">
        <v>336.3</v>
      </c>
      <c r="K25" s="3"/>
      <c r="L25" s="2">
        <v>13</v>
      </c>
    </row>
    <row r="26" spans="1:12" x14ac:dyDescent="0.25">
      <c r="A26">
        <f>RANK(E26,Score,1)</f>
        <v>39</v>
      </c>
      <c r="B26" t="s">
        <v>99</v>
      </c>
      <c r="C26" t="s">
        <v>22</v>
      </c>
      <c r="D26" s="5" t="s">
        <v>137</v>
      </c>
      <c r="E26">
        <v>83</v>
      </c>
      <c r="F26">
        <f t="array" ref="F26">SUM(SMALL(IF(School=C26,Score),{1,2,3,4}))</f>
        <v>321</v>
      </c>
      <c r="L26" s="4" t="s">
        <v>90</v>
      </c>
    </row>
    <row r="27" spans="1:12" x14ac:dyDescent="0.25">
      <c r="A27">
        <f>RANK(E27,Score,1)</f>
        <v>8</v>
      </c>
      <c r="B27" t="s">
        <v>1</v>
      </c>
      <c r="C27" t="s">
        <v>0</v>
      </c>
      <c r="D27" s="5">
        <v>15</v>
      </c>
      <c r="E27">
        <v>75</v>
      </c>
      <c r="F27">
        <f t="array" ref="F27">SUM(SMALL(IF(School=C27,Score),{1,2,3,4}))</f>
        <v>329</v>
      </c>
      <c r="L27" s="4" t="s">
        <v>141</v>
      </c>
    </row>
    <row r="28" spans="1:12" x14ac:dyDescent="0.25">
      <c r="A28">
        <f>RANK(E28,Score,1)</f>
        <v>17</v>
      </c>
      <c r="B28" t="s">
        <v>4</v>
      </c>
      <c r="C28" t="s">
        <v>0</v>
      </c>
      <c r="D28" s="5">
        <v>14</v>
      </c>
      <c r="E28">
        <v>78</v>
      </c>
      <c r="F28">
        <f t="array" ref="F28">SUM(SMALL(IF(School=C28,Score),{1,2,3,4}))</f>
        <v>329</v>
      </c>
      <c r="L28" s="4" t="s">
        <v>13</v>
      </c>
    </row>
    <row r="29" spans="1:12" x14ac:dyDescent="0.25">
      <c r="A29">
        <f>RANK(E29,Score,1)</f>
        <v>73</v>
      </c>
      <c r="B29" t="s">
        <v>95</v>
      </c>
      <c r="C29" t="s">
        <v>0</v>
      </c>
      <c r="D29" s="5">
        <v>13</v>
      </c>
      <c r="E29">
        <v>91</v>
      </c>
      <c r="F29">
        <f t="array" ref="F29">SUM(SMALL(IF(School=C29,Score),{1,2,3,4}))</f>
        <v>329</v>
      </c>
      <c r="L29" s="4" t="s">
        <v>26</v>
      </c>
    </row>
    <row r="30" spans="1:12" x14ac:dyDescent="0.25">
      <c r="A30">
        <f>RANK(E30,Score,1)</f>
        <v>48</v>
      </c>
      <c r="B30" t="s">
        <v>96</v>
      </c>
      <c r="C30" t="s">
        <v>0</v>
      </c>
      <c r="D30" s="5" t="s">
        <v>132</v>
      </c>
      <c r="E30">
        <v>85</v>
      </c>
      <c r="F30">
        <f t="array" ref="F30">SUM(SMALL(IF(School=C30,Score),{1,2,3,4}))</f>
        <v>329</v>
      </c>
      <c r="L30" s="2">
        <v>17</v>
      </c>
    </row>
    <row r="31" spans="1:12" x14ac:dyDescent="0.25">
      <c r="A31">
        <f>RANK(E31,Score,1)</f>
        <v>83</v>
      </c>
      <c r="B31" t="s">
        <v>97</v>
      </c>
      <c r="C31" t="s">
        <v>0</v>
      </c>
      <c r="D31" s="5" t="s">
        <v>133</v>
      </c>
      <c r="E31">
        <v>95</v>
      </c>
      <c r="F31">
        <f t="array" ref="F31">SUM(SMALL(IF(School=C31,Score),{1,2,3,4}))</f>
        <v>329</v>
      </c>
      <c r="L31" s="4" t="s">
        <v>4</v>
      </c>
    </row>
    <row r="32" spans="1:12" x14ac:dyDescent="0.25">
      <c r="A32">
        <f>RANK(E32,Score,1)</f>
        <v>2</v>
      </c>
      <c r="B32" t="s">
        <v>110</v>
      </c>
      <c r="C32" t="s">
        <v>84</v>
      </c>
      <c r="D32" s="5" t="s">
        <v>138</v>
      </c>
      <c r="E32">
        <v>68</v>
      </c>
      <c r="F32">
        <f t="array" ref="F32">SUM(SMALL(IF(School=C32,Score),{1,2,3,4}))</f>
        <v>315</v>
      </c>
      <c r="L32" s="4" t="s">
        <v>91</v>
      </c>
    </row>
    <row r="33" spans="1:12" x14ac:dyDescent="0.25">
      <c r="A33">
        <f>RANK(E33,Score,1)</f>
        <v>17</v>
      </c>
      <c r="B33" t="s">
        <v>2</v>
      </c>
      <c r="C33" t="s">
        <v>84</v>
      </c>
      <c r="D33" s="5" t="s">
        <v>139</v>
      </c>
      <c r="E33">
        <v>78</v>
      </c>
      <c r="F33">
        <f t="array" ref="F33">SUM(SMALL(IF(School=C33,Score),{1,2,3,4}))</f>
        <v>315</v>
      </c>
      <c r="L33" s="4" t="s">
        <v>78</v>
      </c>
    </row>
    <row r="34" spans="1:12" x14ac:dyDescent="0.25">
      <c r="A34">
        <f>RANK(E34,Score,1)</f>
        <v>41</v>
      </c>
      <c r="B34" t="s">
        <v>5</v>
      </c>
      <c r="C34" t="s">
        <v>84</v>
      </c>
      <c r="D34" s="5">
        <v>18</v>
      </c>
      <c r="E34">
        <v>84</v>
      </c>
      <c r="F34">
        <f t="array" ref="F34">SUM(SMALL(IF(School=C34,Score),{1,2,3,4}))</f>
        <v>315</v>
      </c>
      <c r="L34" s="4" t="s">
        <v>2</v>
      </c>
    </row>
    <row r="35" spans="1:12" x14ac:dyDescent="0.25">
      <c r="A35">
        <f>RANK(E35,Score,1)</f>
        <v>63</v>
      </c>
      <c r="B35" t="s">
        <v>3</v>
      </c>
      <c r="C35" t="s">
        <v>84</v>
      </c>
      <c r="D35" s="5">
        <v>17</v>
      </c>
      <c r="E35">
        <v>89</v>
      </c>
      <c r="F35">
        <f t="array" ref="F35">SUM(SMALL(IF(School=C35,Score),{1,2,3,4}))</f>
        <v>315</v>
      </c>
      <c r="L35" s="2">
        <v>21</v>
      </c>
    </row>
    <row r="36" spans="1:12" x14ac:dyDescent="0.25">
      <c r="A36">
        <f>RANK(E36,Score,1)</f>
        <v>48</v>
      </c>
      <c r="B36" t="s">
        <v>140</v>
      </c>
      <c r="C36" t="s">
        <v>84</v>
      </c>
      <c r="D36" s="5">
        <v>16</v>
      </c>
      <c r="E36">
        <v>85</v>
      </c>
      <c r="F36">
        <f t="array" ref="F36">SUM(SMALL(IF(School=C36,Score),{1,2,3,4}))</f>
        <v>315</v>
      </c>
      <c r="L36" s="4" t="s">
        <v>76</v>
      </c>
    </row>
    <row r="37" spans="1:12" x14ac:dyDescent="0.25">
      <c r="A37">
        <f>RANK(E37,Score,1)</f>
        <v>53</v>
      </c>
      <c r="B37" t="s">
        <v>34</v>
      </c>
      <c r="C37" t="s">
        <v>24</v>
      </c>
      <c r="D37" s="5">
        <v>5</v>
      </c>
      <c r="E37">
        <v>86</v>
      </c>
      <c r="F37">
        <f t="array" ref="F37">SUM(SMALL(IF(School=C37,Score),{1,2,3,4}))</f>
        <v>363</v>
      </c>
      <c r="L37" s="4" t="s">
        <v>79</v>
      </c>
    </row>
    <row r="38" spans="1:12" x14ac:dyDescent="0.25">
      <c r="A38">
        <f>RANK(E38,Score,1)</f>
        <v>78</v>
      </c>
      <c r="B38" t="s">
        <v>50</v>
      </c>
      <c r="C38" t="s">
        <v>24</v>
      </c>
      <c r="D38" s="5" t="s">
        <v>130</v>
      </c>
      <c r="E38">
        <v>92</v>
      </c>
      <c r="F38">
        <f t="array" ref="F38">SUM(SMALL(IF(School=C38,Score),{1,2,3,4}))</f>
        <v>363</v>
      </c>
      <c r="L38" s="4" t="s">
        <v>18</v>
      </c>
    </row>
    <row r="39" spans="1:12" x14ac:dyDescent="0.25">
      <c r="A39">
        <f>RANK(E39,Score,1)</f>
        <v>69</v>
      </c>
      <c r="B39" t="s">
        <v>51</v>
      </c>
      <c r="C39" t="s">
        <v>24</v>
      </c>
      <c r="D39" s="5" t="s">
        <v>131</v>
      </c>
      <c r="E39">
        <v>90</v>
      </c>
      <c r="F39">
        <f t="array" ref="F39">SUM(SMALL(IF(School=C39,Score),{1,2,3,4}))</f>
        <v>363</v>
      </c>
      <c r="L39" s="4" t="s">
        <v>93</v>
      </c>
    </row>
    <row r="40" spans="1:12" x14ac:dyDescent="0.25">
      <c r="A40">
        <f>RANK(E40,Score,1)</f>
        <v>83</v>
      </c>
      <c r="B40" t="s">
        <v>52</v>
      </c>
      <c r="C40" t="s">
        <v>24</v>
      </c>
      <c r="D40" s="5">
        <v>3</v>
      </c>
      <c r="E40">
        <v>95</v>
      </c>
      <c r="F40">
        <f t="array" ref="F40">SUM(SMALL(IF(School=C40,Score),{1,2,3,4}))</f>
        <v>363</v>
      </c>
      <c r="L40" s="2">
        <v>25</v>
      </c>
    </row>
    <row r="41" spans="1:12" x14ac:dyDescent="0.25">
      <c r="A41">
        <f>RANK(E41,Score,1)</f>
        <v>90</v>
      </c>
      <c r="B41" t="s">
        <v>109</v>
      </c>
      <c r="C41" t="s">
        <v>24</v>
      </c>
      <c r="D41" s="5">
        <v>2</v>
      </c>
      <c r="E41">
        <v>99</v>
      </c>
      <c r="F41">
        <f t="array" ref="F41">SUM(SMALL(IF(School=C41,Score),{1,2,3,4}))</f>
        <v>363</v>
      </c>
      <c r="L41" s="4" t="s">
        <v>98</v>
      </c>
    </row>
    <row r="42" spans="1:12" x14ac:dyDescent="0.25">
      <c r="A42">
        <f>RANK(E42,Score,1)</f>
        <v>25</v>
      </c>
      <c r="B42" t="s">
        <v>69</v>
      </c>
      <c r="C42" t="s">
        <v>67</v>
      </c>
      <c r="D42" s="5" t="s">
        <v>126</v>
      </c>
      <c r="E42">
        <v>80</v>
      </c>
      <c r="F42">
        <f t="array" ref="F42">SUM(SMALL(IF(School=C42,Score),{1,2,3,4}))</f>
        <v>361</v>
      </c>
      <c r="L42" s="4" t="s">
        <v>69</v>
      </c>
    </row>
    <row r="43" spans="1:12" x14ac:dyDescent="0.25">
      <c r="A43">
        <f>RANK(E43,Score,1)</f>
        <v>25</v>
      </c>
      <c r="B43" t="s">
        <v>70</v>
      </c>
      <c r="C43" t="s">
        <v>67</v>
      </c>
      <c r="D43" s="5" t="s">
        <v>127</v>
      </c>
      <c r="E43">
        <v>80</v>
      </c>
      <c r="F43">
        <f t="array" ref="F43">SUM(SMALL(IF(School=C43,Score),{1,2,3,4}))</f>
        <v>361</v>
      </c>
      <c r="L43" s="4" t="s">
        <v>103</v>
      </c>
    </row>
    <row r="44" spans="1:12" x14ac:dyDescent="0.25">
      <c r="A44">
        <f>RANK(E44,Score,1)</f>
        <v>96</v>
      </c>
      <c r="B44" t="s">
        <v>71</v>
      </c>
      <c r="C44" t="s">
        <v>67</v>
      </c>
      <c r="D44" s="5" t="s">
        <v>128</v>
      </c>
      <c r="E44">
        <v>106</v>
      </c>
      <c r="F44">
        <f t="array" ref="F44">SUM(SMALL(IF(School=C44,Score),{1,2,3,4}))</f>
        <v>361</v>
      </c>
      <c r="L44" s="4" t="s">
        <v>70</v>
      </c>
    </row>
    <row r="45" spans="1:12" x14ac:dyDescent="0.25">
      <c r="A45">
        <f>RANK(E45,Score,1)</f>
        <v>83</v>
      </c>
      <c r="B45" t="s">
        <v>72</v>
      </c>
      <c r="C45" t="s">
        <v>67</v>
      </c>
      <c r="D45" s="5" t="s">
        <v>129</v>
      </c>
      <c r="E45">
        <v>95</v>
      </c>
      <c r="F45">
        <f t="array" ref="F45">SUM(SMALL(IF(School=C45,Score),{1,2,3,4}))</f>
        <v>361</v>
      </c>
      <c r="L45" s="2">
        <v>29</v>
      </c>
    </row>
    <row r="46" spans="1:12" x14ac:dyDescent="0.25">
      <c r="A46">
        <f>RANK(E46,Score,1)</f>
        <v>99</v>
      </c>
      <c r="B46" t="s">
        <v>73</v>
      </c>
      <c r="C46" t="s">
        <v>67</v>
      </c>
      <c r="D46" s="5">
        <v>9</v>
      </c>
      <c r="E46">
        <v>111</v>
      </c>
      <c r="F46">
        <f t="array" ref="F46">SUM(SMALL(IF(School=C46,Score),{1,2,3,4}))</f>
        <v>361</v>
      </c>
      <c r="L46" s="4" t="s">
        <v>15</v>
      </c>
    </row>
    <row r="47" spans="1:12" x14ac:dyDescent="0.25">
      <c r="A47">
        <f>RANK(E47,Score,1)</f>
        <v>11</v>
      </c>
      <c r="B47" t="s">
        <v>27</v>
      </c>
      <c r="C47" t="s">
        <v>23</v>
      </c>
      <c r="D47" s="5">
        <v>15</v>
      </c>
      <c r="E47">
        <v>76</v>
      </c>
      <c r="F47">
        <f t="array" ref="F47">SUM(SMALL(IF(School=C47,Score),{1,2,3,4}))</f>
        <v>327</v>
      </c>
      <c r="L47" s="4" t="s">
        <v>19</v>
      </c>
    </row>
    <row r="48" spans="1:12" x14ac:dyDescent="0.25">
      <c r="A48">
        <f>RANK(E48,Score,1)</f>
        <v>35</v>
      </c>
      <c r="B48" t="s">
        <v>28</v>
      </c>
      <c r="C48" t="s">
        <v>23</v>
      </c>
      <c r="D48" s="5">
        <v>14</v>
      </c>
      <c r="E48">
        <v>82</v>
      </c>
      <c r="F48">
        <f t="array" ref="F48">SUM(SMALL(IF(School=C48,Score),{1,2,3,4}))</f>
        <v>327</v>
      </c>
      <c r="L48" s="4" t="s">
        <v>12</v>
      </c>
    </row>
    <row r="49" spans="1:12" x14ac:dyDescent="0.25">
      <c r="A49">
        <f>RANK(E49,Score,1)</f>
        <v>48</v>
      </c>
      <c r="B49" t="s">
        <v>31</v>
      </c>
      <c r="C49" t="s">
        <v>23</v>
      </c>
      <c r="D49" s="5">
        <v>13</v>
      </c>
      <c r="E49">
        <v>85</v>
      </c>
      <c r="F49">
        <f t="array" ref="F49">SUM(SMALL(IF(School=C49,Score),{1,2,3,4}))</f>
        <v>327</v>
      </c>
      <c r="L49" s="4" t="s">
        <v>62</v>
      </c>
    </row>
    <row r="50" spans="1:12" x14ac:dyDescent="0.25">
      <c r="A50">
        <f>RANK(E50,Score,1)</f>
        <v>73</v>
      </c>
      <c r="B50" t="s">
        <v>49</v>
      </c>
      <c r="C50" t="s">
        <v>23</v>
      </c>
      <c r="D50" s="5" t="s">
        <v>132</v>
      </c>
      <c r="E50">
        <v>91</v>
      </c>
      <c r="F50">
        <f t="array" ref="F50">SUM(SMALL(IF(School=C50,Score),{1,2,3,4}))</f>
        <v>327</v>
      </c>
      <c r="L50" s="4" t="s">
        <v>55</v>
      </c>
    </row>
    <row r="51" spans="1:12" x14ac:dyDescent="0.25">
      <c r="A51">
        <f>RANK(E51,Score,1)</f>
        <v>41</v>
      </c>
      <c r="B51" t="s">
        <v>36</v>
      </c>
      <c r="C51" t="s">
        <v>23</v>
      </c>
      <c r="D51" s="5" t="s">
        <v>133</v>
      </c>
      <c r="E51">
        <v>84</v>
      </c>
      <c r="F51">
        <f t="array" ref="F51">SUM(SMALL(IF(School=C51,Score),{1,2,3,4}))</f>
        <v>327</v>
      </c>
      <c r="L51" s="4" t="s">
        <v>33</v>
      </c>
    </row>
    <row r="52" spans="1:12" x14ac:dyDescent="0.25">
      <c r="A52">
        <f>RANK(E52,Score,1)</f>
        <v>53</v>
      </c>
      <c r="B52" t="s">
        <v>105</v>
      </c>
      <c r="C52" t="s">
        <v>25</v>
      </c>
      <c r="D52" s="5">
        <v>15</v>
      </c>
      <c r="E52">
        <v>86</v>
      </c>
      <c r="F52">
        <f t="array" ref="F52">SUM(SMALL(IF(School=C52,Score),{1,2,3,4}))</f>
        <v>348</v>
      </c>
      <c r="L52" s="2">
        <v>35</v>
      </c>
    </row>
    <row r="53" spans="1:12" x14ac:dyDescent="0.25">
      <c r="A53">
        <f>RANK(E53,Score,1)</f>
        <v>41</v>
      </c>
      <c r="B53" t="s">
        <v>40</v>
      </c>
      <c r="C53" t="s">
        <v>25</v>
      </c>
      <c r="D53" s="5">
        <v>14</v>
      </c>
      <c r="E53">
        <v>84</v>
      </c>
      <c r="F53">
        <f t="array" ref="F53">SUM(SMALL(IF(School=C53,Score),{1,2,3,4}))</f>
        <v>348</v>
      </c>
      <c r="L53" s="4" t="s">
        <v>28</v>
      </c>
    </row>
    <row r="54" spans="1:12" x14ac:dyDescent="0.25">
      <c r="A54">
        <f>RANK(E54,Score,1)</f>
        <v>63</v>
      </c>
      <c r="B54" t="s">
        <v>106</v>
      </c>
      <c r="C54" t="s">
        <v>25</v>
      </c>
      <c r="D54" s="5">
        <v>13</v>
      </c>
      <c r="E54">
        <v>89</v>
      </c>
      <c r="F54">
        <f t="array" ref="F54">SUM(SMALL(IF(School=C54,Score),{1,2,3,4}))</f>
        <v>348</v>
      </c>
      <c r="L54" s="4" t="s">
        <v>87</v>
      </c>
    </row>
    <row r="55" spans="1:12" x14ac:dyDescent="0.25">
      <c r="A55">
        <f>RANK(E55,Score,1)</f>
        <v>63</v>
      </c>
      <c r="B55" t="s">
        <v>107</v>
      </c>
      <c r="C55" t="s">
        <v>25</v>
      </c>
      <c r="D55" s="5" t="s">
        <v>132</v>
      </c>
      <c r="E55">
        <v>89</v>
      </c>
      <c r="F55">
        <f t="array" ref="F55">SUM(SMALL(IF(School=C55,Score),{1,2,3,4}))</f>
        <v>348</v>
      </c>
      <c r="L55" s="4" t="s">
        <v>64</v>
      </c>
    </row>
    <row r="56" spans="1:12" x14ac:dyDescent="0.25">
      <c r="A56">
        <f>RANK(E56,Score,1)</f>
        <v>78</v>
      </c>
      <c r="B56" t="s">
        <v>108</v>
      </c>
      <c r="C56" t="s">
        <v>25</v>
      </c>
      <c r="D56" s="5" t="s">
        <v>133</v>
      </c>
      <c r="E56">
        <v>92</v>
      </c>
      <c r="F56">
        <f t="array" ref="F56">SUM(SMALL(IF(School=C56,Score),{1,2,3,4}))</f>
        <v>348</v>
      </c>
      <c r="L56" s="4" t="s">
        <v>102</v>
      </c>
    </row>
    <row r="57" spans="1:12" x14ac:dyDescent="0.25">
      <c r="A57">
        <f>RANK(E57,Score,1)</f>
        <v>1</v>
      </c>
      <c r="B57" t="s">
        <v>53</v>
      </c>
      <c r="C57" t="s">
        <v>7</v>
      </c>
      <c r="D57" s="5" t="s">
        <v>138</v>
      </c>
      <c r="E57">
        <v>67</v>
      </c>
      <c r="F57">
        <f t="array" ref="F57">SUM(SMALL(IF(School=C57,Score),{1,2,3,4}))</f>
        <v>299</v>
      </c>
      <c r="L57" s="2">
        <v>39</v>
      </c>
    </row>
    <row r="58" spans="1:12" x14ac:dyDescent="0.25">
      <c r="A58">
        <f>RANK(E58,Score,1)</f>
        <v>13</v>
      </c>
      <c r="B58" t="s">
        <v>13</v>
      </c>
      <c r="C58" t="s">
        <v>7</v>
      </c>
      <c r="D58" s="5" t="s">
        <v>139</v>
      </c>
      <c r="E58">
        <v>77</v>
      </c>
      <c r="F58">
        <f t="array" ref="F58">SUM(SMALL(IF(School=C58,Score),{1,2,3,4}))</f>
        <v>299</v>
      </c>
      <c r="L58" s="4" t="s">
        <v>99</v>
      </c>
    </row>
    <row r="59" spans="1:12" x14ac:dyDescent="0.25">
      <c r="A59">
        <f>RANK(E59,Score,1)</f>
        <v>29</v>
      </c>
      <c r="B59" t="s">
        <v>15</v>
      </c>
      <c r="C59" t="s">
        <v>7</v>
      </c>
      <c r="D59" s="5">
        <v>18</v>
      </c>
      <c r="E59">
        <v>81</v>
      </c>
      <c r="F59">
        <f t="array" ref="F59">SUM(SMALL(IF(School=C59,Score),{1,2,3,4}))</f>
        <v>299</v>
      </c>
      <c r="L59" s="4" t="s">
        <v>88</v>
      </c>
    </row>
    <row r="60" spans="1:12" x14ac:dyDescent="0.25">
      <c r="A60">
        <f>RANK(E60,Score,1)</f>
        <v>21</v>
      </c>
      <c r="B60" t="s">
        <v>18</v>
      </c>
      <c r="C60" t="s">
        <v>7</v>
      </c>
      <c r="D60" s="5">
        <v>17</v>
      </c>
      <c r="E60">
        <v>79</v>
      </c>
      <c r="F60">
        <f t="array" ref="F60">SUM(SMALL(IF(School=C60,Score),{1,2,3,4}))</f>
        <v>299</v>
      </c>
      <c r="L60" s="2">
        <v>41</v>
      </c>
    </row>
    <row r="61" spans="1:12" x14ac:dyDescent="0.25">
      <c r="A61">
        <f>RANK(E61,Score,1)</f>
        <v>11</v>
      </c>
      <c r="B61" t="s">
        <v>20</v>
      </c>
      <c r="C61" t="s">
        <v>7</v>
      </c>
      <c r="D61" s="5">
        <v>16</v>
      </c>
      <c r="E61">
        <v>76</v>
      </c>
      <c r="F61">
        <f t="array" ref="F61">SUM(SMALL(IF(School=C61,Score),{1,2,3,4}))</f>
        <v>299</v>
      </c>
      <c r="L61" s="4" t="s">
        <v>36</v>
      </c>
    </row>
    <row r="62" spans="1:12" x14ac:dyDescent="0.25">
      <c r="A62">
        <f>RANK(E62,Score,1)</f>
        <v>8</v>
      </c>
      <c r="B62" t="s">
        <v>11</v>
      </c>
      <c r="C62" t="s">
        <v>8</v>
      </c>
      <c r="D62" s="5" t="s">
        <v>138</v>
      </c>
      <c r="E62">
        <v>75</v>
      </c>
      <c r="F62">
        <f t="array" ref="F62">SUM(SMALL(IF(School=C62,Score),{1,2,3,4}))</f>
        <v>341</v>
      </c>
      <c r="L62" s="4" t="s">
        <v>65</v>
      </c>
    </row>
    <row r="63" spans="1:12" x14ac:dyDescent="0.25">
      <c r="A63">
        <f>RANK(E63,Score,1)</f>
        <v>41</v>
      </c>
      <c r="B63" t="s">
        <v>16</v>
      </c>
      <c r="C63" t="s">
        <v>8</v>
      </c>
      <c r="D63" s="5" t="s">
        <v>139</v>
      </c>
      <c r="E63">
        <v>84</v>
      </c>
      <c r="F63">
        <f t="array" ref="F63">SUM(SMALL(IF(School=C63,Score),{1,2,3,4}))</f>
        <v>341</v>
      </c>
      <c r="L63" s="4" t="s">
        <v>92</v>
      </c>
    </row>
    <row r="64" spans="1:12" x14ac:dyDescent="0.25">
      <c r="A64">
        <f>RANK(E64,Score,1)</f>
        <v>29</v>
      </c>
      <c r="B64" t="s">
        <v>19</v>
      </c>
      <c r="C64" t="s">
        <v>8</v>
      </c>
      <c r="D64" s="5">
        <v>18</v>
      </c>
      <c r="E64">
        <v>81</v>
      </c>
      <c r="F64">
        <f t="array" ref="F64">SUM(SMALL(IF(School=C64,Score),{1,2,3,4}))</f>
        <v>341</v>
      </c>
      <c r="L64" s="4" t="s">
        <v>40</v>
      </c>
    </row>
    <row r="65" spans="1:12" x14ac:dyDescent="0.25">
      <c r="A65">
        <f>RANK(E65,Score,1)</f>
        <v>93</v>
      </c>
      <c r="B65" t="s">
        <v>60</v>
      </c>
      <c r="C65" t="s">
        <v>8</v>
      </c>
      <c r="D65" s="5">
        <v>17</v>
      </c>
      <c r="E65">
        <v>101</v>
      </c>
      <c r="F65">
        <f t="array" ref="F65">SUM(SMALL(IF(School=C65,Score),{1,2,3,4}))</f>
        <v>341</v>
      </c>
      <c r="L65" s="4" t="s">
        <v>16</v>
      </c>
    </row>
    <row r="66" spans="1:12" x14ac:dyDescent="0.25">
      <c r="A66">
        <f>RANK(E66,Score,1)</f>
        <v>97</v>
      </c>
      <c r="B66" t="s">
        <v>61</v>
      </c>
      <c r="C66" t="s">
        <v>8</v>
      </c>
      <c r="D66" s="5">
        <v>16</v>
      </c>
      <c r="E66">
        <v>108</v>
      </c>
      <c r="F66">
        <f t="array" ref="F66">SUM(SMALL(IF(School=C66,Score),{1,2,3,4}))</f>
        <v>341</v>
      </c>
      <c r="L66" s="4" t="s">
        <v>5</v>
      </c>
    </row>
    <row r="67" spans="1:12" x14ac:dyDescent="0.25">
      <c r="A67">
        <f>RANK(E67,Score,1)</f>
        <v>29</v>
      </c>
      <c r="B67" t="s">
        <v>55</v>
      </c>
      <c r="C67" t="s">
        <v>54</v>
      </c>
      <c r="D67" s="5">
        <v>8</v>
      </c>
      <c r="E67">
        <v>81</v>
      </c>
      <c r="F67">
        <f t="array" ref="F67">SUM(SMALL(IF(School=C67,Score),{1,2,3,4}))</f>
        <v>351</v>
      </c>
      <c r="L67" s="4" t="s">
        <v>86</v>
      </c>
    </row>
    <row r="68" spans="1:12" x14ac:dyDescent="0.25">
      <c r="A68">
        <f>RANK(E68,Score,1)</f>
        <v>83</v>
      </c>
      <c r="B68" t="s">
        <v>56</v>
      </c>
      <c r="C68" t="s">
        <v>54</v>
      </c>
      <c r="D68" s="5" t="s">
        <v>134</v>
      </c>
      <c r="E68">
        <v>95</v>
      </c>
      <c r="F68">
        <f t="array" ref="F68">SUM(SMALL(IF(School=C68,Score),{1,2,3,4}))</f>
        <v>351</v>
      </c>
      <c r="L68" s="2">
        <v>48</v>
      </c>
    </row>
    <row r="69" spans="1:12" x14ac:dyDescent="0.25">
      <c r="A69">
        <f>RANK(E69,Score,1)</f>
        <v>73</v>
      </c>
      <c r="B69" t="s">
        <v>57</v>
      </c>
      <c r="C69" t="s">
        <v>54</v>
      </c>
      <c r="D69" s="5" t="s">
        <v>135</v>
      </c>
      <c r="E69">
        <v>91</v>
      </c>
      <c r="F69">
        <f t="array" ref="F69">SUM(SMALL(IF(School=C69,Score),{1,2,3,4}))</f>
        <v>351</v>
      </c>
      <c r="L69" s="4" t="s">
        <v>63</v>
      </c>
    </row>
    <row r="70" spans="1:12" x14ac:dyDescent="0.25">
      <c r="A70">
        <f>RANK(E70,Score,1)</f>
        <v>59</v>
      </c>
      <c r="B70" t="s">
        <v>58</v>
      </c>
      <c r="C70" t="s">
        <v>54</v>
      </c>
      <c r="D70" s="5" t="s">
        <v>136</v>
      </c>
      <c r="E70">
        <v>87</v>
      </c>
      <c r="F70">
        <f t="array" ref="F70">SUM(SMALL(IF(School=C70,Score),{1,2,3,4}))</f>
        <v>351</v>
      </c>
      <c r="L70" s="4" t="s">
        <v>31</v>
      </c>
    </row>
    <row r="71" spans="1:12" x14ac:dyDescent="0.25">
      <c r="A71">
        <f>RANK(E71,Score,1)</f>
        <v>78</v>
      </c>
      <c r="B71" t="s">
        <v>59</v>
      </c>
      <c r="C71" t="s">
        <v>54</v>
      </c>
      <c r="D71" s="5" t="s">
        <v>137</v>
      </c>
      <c r="E71">
        <v>92</v>
      </c>
      <c r="F71">
        <f t="array" ref="F71">SUM(SMALL(IF(School=C71,Score),{1,2,3,4}))</f>
        <v>351</v>
      </c>
      <c r="L71" s="4" t="s">
        <v>30</v>
      </c>
    </row>
    <row r="72" spans="1:12" x14ac:dyDescent="0.25">
      <c r="A72">
        <f>RANK(E72,Score,1)</f>
        <v>53</v>
      </c>
      <c r="B72" t="s">
        <v>29</v>
      </c>
      <c r="C72" t="s">
        <v>21</v>
      </c>
      <c r="D72" s="5" t="s">
        <v>126</v>
      </c>
      <c r="E72">
        <v>86</v>
      </c>
      <c r="F72">
        <f t="array" ref="F72">SUM(SMALL(IF(School=C72,Score),{1,2,3,4}))</f>
        <v>323</v>
      </c>
      <c r="L72" s="4" t="s">
        <v>140</v>
      </c>
    </row>
    <row r="73" spans="1:12" x14ac:dyDescent="0.25">
      <c r="A73">
        <f>RANK(E73,Score,1)</f>
        <v>73</v>
      </c>
      <c r="B73" t="s">
        <v>35</v>
      </c>
      <c r="C73" t="s">
        <v>21</v>
      </c>
      <c r="D73" s="5" t="s">
        <v>127</v>
      </c>
      <c r="E73">
        <v>91</v>
      </c>
      <c r="F73">
        <f t="array" ref="F73">SUM(SMALL(IF(School=C73,Score),{1,2,3,4}))</f>
        <v>323</v>
      </c>
      <c r="L73" s="4" t="s">
        <v>96</v>
      </c>
    </row>
    <row r="74" spans="1:12" x14ac:dyDescent="0.25">
      <c r="A74">
        <f>RANK(E74,Score,1)</f>
        <v>4</v>
      </c>
      <c r="B74" t="s">
        <v>32</v>
      </c>
      <c r="C74" t="s">
        <v>21</v>
      </c>
      <c r="D74" s="5" t="s">
        <v>128</v>
      </c>
      <c r="E74">
        <v>71</v>
      </c>
      <c r="F74">
        <f t="array" ref="F74">SUM(SMALL(IF(School=C74,Score),{1,2,3,4}))</f>
        <v>323</v>
      </c>
      <c r="L74" s="2">
        <v>53</v>
      </c>
    </row>
    <row r="75" spans="1:12" x14ac:dyDescent="0.25">
      <c r="A75">
        <f>RANK(E75,Score,1)</f>
        <v>13</v>
      </c>
      <c r="B75" t="s">
        <v>141</v>
      </c>
      <c r="C75" t="s">
        <v>21</v>
      </c>
      <c r="D75" s="5" t="s">
        <v>129</v>
      </c>
      <c r="E75">
        <v>77</v>
      </c>
      <c r="F75">
        <f t="array" ref="F75">SUM(SMALL(IF(School=C75,Score),{1,2,3,4}))</f>
        <v>323</v>
      </c>
      <c r="L75" s="4" t="s">
        <v>34</v>
      </c>
    </row>
    <row r="76" spans="1:12" x14ac:dyDescent="0.25">
      <c r="A76">
        <f>RANK(E76,Score,1)</f>
        <v>63</v>
      </c>
      <c r="B76" t="s">
        <v>142</v>
      </c>
      <c r="C76" t="s">
        <v>21</v>
      </c>
      <c r="D76" s="5">
        <v>9</v>
      </c>
      <c r="E76">
        <v>89</v>
      </c>
      <c r="F76">
        <f t="array" ref="F76">SUM(SMALL(IF(School=C76,Score),{1,2,3,4}))</f>
        <v>323</v>
      </c>
      <c r="L76" s="4" t="s">
        <v>29</v>
      </c>
    </row>
    <row r="77" spans="1:12" x14ac:dyDescent="0.25">
      <c r="A77">
        <f>RANK(E77,Score,1)</f>
        <v>4</v>
      </c>
      <c r="B77" t="s">
        <v>100</v>
      </c>
      <c r="C77" t="s">
        <v>81</v>
      </c>
      <c r="D77" s="5" t="s">
        <v>138</v>
      </c>
      <c r="E77">
        <v>71</v>
      </c>
      <c r="F77">
        <f t="array" ref="F77">SUM(SMALL(IF(School=C77,Score),{1,2,3,4}))</f>
        <v>319</v>
      </c>
      <c r="L77" s="4" t="s">
        <v>38</v>
      </c>
    </row>
    <row r="78" spans="1:12" x14ac:dyDescent="0.25">
      <c r="A78">
        <f>RANK(E78,Score,1)</f>
        <v>69</v>
      </c>
      <c r="B78" t="s">
        <v>101</v>
      </c>
      <c r="C78" t="s">
        <v>81</v>
      </c>
      <c r="D78" s="5" t="s">
        <v>139</v>
      </c>
      <c r="E78">
        <v>90</v>
      </c>
      <c r="F78">
        <f t="array" ref="F78">SUM(SMALL(IF(School=C78,Score),{1,2,3,4}))</f>
        <v>319</v>
      </c>
      <c r="L78" s="4" t="s">
        <v>104</v>
      </c>
    </row>
    <row r="79" spans="1:12" x14ac:dyDescent="0.25">
      <c r="A79">
        <f>RANK(E79,Score,1)</f>
        <v>35</v>
      </c>
      <c r="B79" t="s">
        <v>102</v>
      </c>
      <c r="C79" t="s">
        <v>81</v>
      </c>
      <c r="D79" s="5">
        <v>18</v>
      </c>
      <c r="E79">
        <v>82</v>
      </c>
      <c r="F79">
        <f t="array" ref="F79">SUM(SMALL(IF(School=C79,Score),{1,2,3,4}))</f>
        <v>319</v>
      </c>
      <c r="L79" s="4" t="s">
        <v>105</v>
      </c>
    </row>
    <row r="80" spans="1:12" x14ac:dyDescent="0.25">
      <c r="A80">
        <f>RANK(E80,Score,1)</f>
        <v>25</v>
      </c>
      <c r="B80" t="s">
        <v>103</v>
      </c>
      <c r="C80" t="s">
        <v>81</v>
      </c>
      <c r="D80" s="5">
        <v>17</v>
      </c>
      <c r="E80">
        <v>80</v>
      </c>
      <c r="F80">
        <f t="array" ref="F80">SUM(SMALL(IF(School=C80,Score),{1,2,3,4}))</f>
        <v>319</v>
      </c>
      <c r="L80" s="4" t="s">
        <v>117</v>
      </c>
    </row>
    <row r="81" spans="1:12" x14ac:dyDescent="0.25">
      <c r="A81">
        <f>RANK(E81,Score,1)</f>
        <v>53</v>
      </c>
      <c r="B81" t="s">
        <v>104</v>
      </c>
      <c r="C81" t="s">
        <v>81</v>
      </c>
      <c r="D81" s="5">
        <v>16</v>
      </c>
      <c r="E81">
        <v>86</v>
      </c>
      <c r="F81">
        <f t="array" ref="F81">SUM(SMALL(IF(School=C81,Score),{1,2,3,4}))</f>
        <v>319</v>
      </c>
      <c r="L81" s="2">
        <v>59</v>
      </c>
    </row>
    <row r="82" spans="1:12" x14ac:dyDescent="0.25">
      <c r="A82">
        <f>RANK(E82,Score,1)</f>
        <v>29</v>
      </c>
      <c r="B82" t="s">
        <v>62</v>
      </c>
      <c r="C82" t="s">
        <v>68</v>
      </c>
      <c r="D82" s="5">
        <v>5</v>
      </c>
      <c r="E82">
        <v>81</v>
      </c>
      <c r="F82">
        <f t="array" ref="F82">SUM(SMALL(IF(School=C82,Score),{1,2,3,4}))</f>
        <v>332</v>
      </c>
      <c r="L82" s="4" t="s">
        <v>58</v>
      </c>
    </row>
    <row r="83" spans="1:12" x14ac:dyDescent="0.25">
      <c r="A83">
        <f>RANK(E83,Score,1)</f>
        <v>48</v>
      </c>
      <c r="B83" t="s">
        <v>63</v>
      </c>
      <c r="C83" t="s">
        <v>68</v>
      </c>
      <c r="D83" s="5" t="s">
        <v>130</v>
      </c>
      <c r="E83">
        <v>85</v>
      </c>
      <c r="F83">
        <f t="array" ref="F83">SUM(SMALL(IF(School=C83,Score),{1,2,3,4}))</f>
        <v>332</v>
      </c>
      <c r="L83" s="2">
        <v>60</v>
      </c>
    </row>
    <row r="84" spans="1:12" x14ac:dyDescent="0.25">
      <c r="A84">
        <f>RANK(E84,Score,1)</f>
        <v>35</v>
      </c>
      <c r="B84" t="s">
        <v>64</v>
      </c>
      <c r="C84" t="s">
        <v>68</v>
      </c>
      <c r="D84" s="5" t="s">
        <v>131</v>
      </c>
      <c r="E84">
        <v>82</v>
      </c>
      <c r="F84">
        <f t="array" ref="F84">SUM(SMALL(IF(School=C84,Score),{1,2,3,4}))</f>
        <v>332</v>
      </c>
      <c r="L84" s="4" t="s">
        <v>124</v>
      </c>
    </row>
    <row r="85" spans="1:12" x14ac:dyDescent="0.25">
      <c r="A85">
        <f>RANK(E85,Score,1)</f>
        <v>41</v>
      </c>
      <c r="B85" t="s">
        <v>65</v>
      </c>
      <c r="C85" t="s">
        <v>68</v>
      </c>
      <c r="D85" s="5">
        <v>3</v>
      </c>
      <c r="E85">
        <v>84</v>
      </c>
      <c r="F85">
        <f t="array" ref="F85">SUM(SMALL(IF(School=C85,Score),{1,2,3,4}))</f>
        <v>332</v>
      </c>
      <c r="L85" s="4" t="s">
        <v>94</v>
      </c>
    </row>
    <row r="86" spans="1:12" x14ac:dyDescent="0.25">
      <c r="A86">
        <f>RANK(E86,Score,1)</f>
        <v>87</v>
      </c>
      <c r="B86" t="s">
        <v>66</v>
      </c>
      <c r="C86" t="s">
        <v>68</v>
      </c>
      <c r="D86" s="5">
        <v>2</v>
      </c>
      <c r="E86">
        <v>98</v>
      </c>
      <c r="F86">
        <f t="array" ref="F86">SUM(SMALL(IF(School=C86,Score),{1,2,3,4}))</f>
        <v>332</v>
      </c>
      <c r="L86" s="4" t="s">
        <v>14</v>
      </c>
    </row>
    <row r="87" spans="1:12" x14ac:dyDescent="0.25">
      <c r="A87">
        <f>RANK(E87,Score,1)</f>
        <v>69</v>
      </c>
      <c r="B87" t="s">
        <v>39</v>
      </c>
      <c r="C87" t="s">
        <v>37</v>
      </c>
      <c r="D87" s="5">
        <v>8</v>
      </c>
      <c r="E87">
        <v>90</v>
      </c>
      <c r="F87">
        <f t="array" ref="F87">SUM(SMALL(IF(School=C87,Score),{1,2,3,4}))</f>
        <v>364</v>
      </c>
      <c r="L87" s="2">
        <v>63</v>
      </c>
    </row>
    <row r="88" spans="1:12" x14ac:dyDescent="0.25">
      <c r="A88">
        <f>RANK(E88,Score,1)</f>
        <v>53</v>
      </c>
      <c r="B88" t="s">
        <v>38</v>
      </c>
      <c r="C88" t="s">
        <v>37</v>
      </c>
      <c r="D88" s="5" t="s">
        <v>134</v>
      </c>
      <c r="E88">
        <v>86</v>
      </c>
      <c r="F88">
        <f t="array" ref="F88">SUM(SMALL(IF(School=C88,Score),{1,2,3,4}))</f>
        <v>364</v>
      </c>
      <c r="L88" s="4" t="s">
        <v>118</v>
      </c>
    </row>
    <row r="89" spans="1:12" x14ac:dyDescent="0.25">
      <c r="A89">
        <f>RANK(E89,Score,1)</f>
        <v>90</v>
      </c>
      <c r="B89" t="s">
        <v>120</v>
      </c>
      <c r="C89" t="s">
        <v>37</v>
      </c>
      <c r="D89" s="5" t="s">
        <v>135</v>
      </c>
      <c r="E89">
        <v>99</v>
      </c>
      <c r="F89">
        <f t="array" ref="F89">SUM(SMALL(IF(School=C89,Score),{1,2,3,4}))</f>
        <v>364</v>
      </c>
      <c r="L89" s="4" t="s">
        <v>142</v>
      </c>
    </row>
    <row r="90" spans="1:12" x14ac:dyDescent="0.25">
      <c r="A90">
        <f>RANK(E90,Score,1)</f>
        <v>69</v>
      </c>
      <c r="B90" t="s">
        <v>121</v>
      </c>
      <c r="C90" t="s">
        <v>37</v>
      </c>
      <c r="D90" s="5" t="s">
        <v>136</v>
      </c>
      <c r="E90">
        <v>90</v>
      </c>
      <c r="F90">
        <f t="array" ref="F90">SUM(SMALL(IF(School=C90,Score),{1,2,3,4}))</f>
        <v>364</v>
      </c>
      <c r="L90" s="4" t="s">
        <v>107</v>
      </c>
    </row>
    <row r="91" spans="1:12" x14ac:dyDescent="0.25">
      <c r="A91">
        <f>RANK(E91,Score,1)</f>
        <v>87</v>
      </c>
      <c r="B91" t="s">
        <v>122</v>
      </c>
      <c r="C91" t="s">
        <v>37</v>
      </c>
      <c r="D91" s="5" t="s">
        <v>137</v>
      </c>
      <c r="E91">
        <v>98</v>
      </c>
      <c r="F91">
        <f t="array" ref="F91">SUM(SMALL(IF(School=C91,Score),{1,2,3,4}))</f>
        <v>364</v>
      </c>
      <c r="L91" s="4" t="s">
        <v>119</v>
      </c>
    </row>
    <row r="92" spans="1:12" x14ac:dyDescent="0.25">
      <c r="A92">
        <f>RANK(E92,Score,1)</f>
        <v>3</v>
      </c>
      <c r="B92" t="s">
        <v>75</v>
      </c>
      <c r="C92" t="s">
        <v>74</v>
      </c>
      <c r="D92" s="5">
        <v>8</v>
      </c>
      <c r="E92">
        <v>69</v>
      </c>
      <c r="F92">
        <f t="array" ref="F92">SUM(SMALL(IF(School=C92,Score),{1,2,3,4}))</f>
        <v>305</v>
      </c>
      <c r="L92" s="4" t="s">
        <v>106</v>
      </c>
    </row>
    <row r="93" spans="1:12" x14ac:dyDescent="0.25">
      <c r="A93">
        <f>RANK(E93,Score,1)</f>
        <v>21</v>
      </c>
      <c r="B93" t="s">
        <v>76</v>
      </c>
      <c r="C93" t="s">
        <v>74</v>
      </c>
      <c r="D93" s="5" t="s">
        <v>134</v>
      </c>
      <c r="E93">
        <v>79</v>
      </c>
      <c r="F93">
        <f t="array" ref="F93">SUM(SMALL(IF(School=C93,Score),{1,2,3,4}))</f>
        <v>305</v>
      </c>
      <c r="L93" s="4" t="s">
        <v>3</v>
      </c>
    </row>
    <row r="94" spans="1:12" x14ac:dyDescent="0.25">
      <c r="A94">
        <f>RANK(E94,Score,1)</f>
        <v>73</v>
      </c>
      <c r="B94" t="s">
        <v>77</v>
      </c>
      <c r="C94" t="s">
        <v>74</v>
      </c>
      <c r="D94" s="5" t="s">
        <v>135</v>
      </c>
      <c r="E94">
        <v>91</v>
      </c>
      <c r="F94">
        <f t="array" ref="F94">SUM(SMALL(IF(School=C94,Score),{1,2,3,4}))</f>
        <v>305</v>
      </c>
      <c r="L94" s="2">
        <v>69</v>
      </c>
    </row>
    <row r="95" spans="1:12" x14ac:dyDescent="0.25">
      <c r="A95">
        <f>RANK(E95,Score,1)</f>
        <v>17</v>
      </c>
      <c r="B95" t="s">
        <v>78</v>
      </c>
      <c r="C95" t="s">
        <v>74</v>
      </c>
      <c r="D95" s="5" t="s">
        <v>136</v>
      </c>
      <c r="E95">
        <v>78</v>
      </c>
      <c r="F95">
        <f t="array" ref="F95">SUM(SMALL(IF(School=C95,Score),{1,2,3,4}))</f>
        <v>305</v>
      </c>
      <c r="L95" s="4" t="s">
        <v>121</v>
      </c>
    </row>
    <row r="96" spans="1:12" x14ac:dyDescent="0.25">
      <c r="A96">
        <f>RANK(E96,Score,1)</f>
        <v>21</v>
      </c>
      <c r="B96" t="s">
        <v>79</v>
      </c>
      <c r="C96" t="s">
        <v>74</v>
      </c>
      <c r="D96" s="5" t="s">
        <v>137</v>
      </c>
      <c r="E96">
        <v>79</v>
      </c>
      <c r="F96">
        <f t="array" ref="F96">SUM(SMALL(IF(School=C96,Score),{1,2,3,4}))</f>
        <v>305</v>
      </c>
      <c r="L96" s="4" t="s">
        <v>101</v>
      </c>
    </row>
    <row r="97" spans="1:12" x14ac:dyDescent="0.25">
      <c r="A97">
        <f>RANK(E97,Score,1)</f>
        <v>6</v>
      </c>
      <c r="B97" t="s">
        <v>10</v>
      </c>
      <c r="C97" t="s">
        <v>6</v>
      </c>
      <c r="D97" s="5" t="s">
        <v>126</v>
      </c>
      <c r="E97">
        <v>73</v>
      </c>
      <c r="F97">
        <f t="array" ref="F97">SUM(SMALL(IF(School=C97,Score),{1,2,3,4}))</f>
        <v>334</v>
      </c>
      <c r="L97" s="4" t="s">
        <v>39</v>
      </c>
    </row>
    <row r="98" spans="1:12" x14ac:dyDescent="0.25">
      <c r="A98">
        <f>RANK(E98,Score,1)</f>
        <v>29</v>
      </c>
      <c r="B98" t="s">
        <v>12</v>
      </c>
      <c r="C98" t="s">
        <v>6</v>
      </c>
      <c r="D98" s="5" t="s">
        <v>127</v>
      </c>
      <c r="E98">
        <v>81</v>
      </c>
      <c r="F98">
        <f t="array" ref="F98">SUM(SMALL(IF(School=C98,Score),{1,2,3,4}))</f>
        <v>334</v>
      </c>
      <c r="L98" s="4" t="s">
        <v>51</v>
      </c>
    </row>
    <row r="99" spans="1:12" x14ac:dyDescent="0.25">
      <c r="A99">
        <f>RANK(E99,Score,1)</f>
        <v>60</v>
      </c>
      <c r="B99" t="s">
        <v>14</v>
      </c>
      <c r="C99" t="s">
        <v>6</v>
      </c>
      <c r="D99" s="5" t="s">
        <v>128</v>
      </c>
      <c r="E99">
        <v>88</v>
      </c>
      <c r="F99">
        <f t="array" ref="F99">SUM(SMALL(IF(School=C99,Score),{1,2,3,4}))</f>
        <v>334</v>
      </c>
      <c r="L99" s="2">
        <v>73</v>
      </c>
    </row>
    <row r="100" spans="1:12" x14ac:dyDescent="0.25">
      <c r="A100">
        <f>RANK(E100,Score,1)</f>
        <v>78</v>
      </c>
      <c r="B100" t="s">
        <v>17</v>
      </c>
      <c r="C100" t="s">
        <v>6</v>
      </c>
      <c r="D100" s="5" t="s">
        <v>129</v>
      </c>
      <c r="E100">
        <v>92</v>
      </c>
      <c r="F100">
        <f t="array" ref="F100">SUM(SMALL(IF(School=C100,Score),{1,2,3,4}))</f>
        <v>334</v>
      </c>
      <c r="L100" s="4" t="s">
        <v>49</v>
      </c>
    </row>
    <row r="101" spans="1:12" x14ac:dyDescent="0.25">
      <c r="A101">
        <f>RANK(E101,Score,1)</f>
        <v>82</v>
      </c>
      <c r="B101" t="s">
        <v>123</v>
      </c>
      <c r="C101" t="s">
        <v>6</v>
      </c>
      <c r="D101" s="5">
        <v>9</v>
      </c>
      <c r="E101">
        <v>93</v>
      </c>
      <c r="F101">
        <f t="array" ref="F101">SUM(SMALL(IF(School=C101,Score),{1,2,3,4}))</f>
        <v>334</v>
      </c>
      <c r="L101" s="4" t="s">
        <v>35</v>
      </c>
    </row>
    <row r="102" spans="1:12" x14ac:dyDescent="0.25">
      <c r="L102" s="4" t="s">
        <v>77</v>
      </c>
    </row>
    <row r="103" spans="1:12" x14ac:dyDescent="0.25">
      <c r="L103" s="4" t="s">
        <v>57</v>
      </c>
    </row>
    <row r="104" spans="1:12" x14ac:dyDescent="0.25">
      <c r="L104" s="4" t="s">
        <v>95</v>
      </c>
    </row>
    <row r="105" spans="1:12" x14ac:dyDescent="0.25">
      <c r="L105" s="2">
        <v>78</v>
      </c>
    </row>
    <row r="106" spans="1:12" x14ac:dyDescent="0.25">
      <c r="L106" s="4" t="s">
        <v>108</v>
      </c>
    </row>
    <row r="107" spans="1:12" x14ac:dyDescent="0.25">
      <c r="L107" s="4" t="s">
        <v>59</v>
      </c>
    </row>
    <row r="108" spans="1:12" x14ac:dyDescent="0.25">
      <c r="L108" s="4" t="s">
        <v>17</v>
      </c>
    </row>
    <row r="109" spans="1:12" x14ac:dyDescent="0.25">
      <c r="L109" s="4" t="s">
        <v>50</v>
      </c>
    </row>
    <row r="110" spans="1:12" x14ac:dyDescent="0.25">
      <c r="L110" s="2">
        <v>82</v>
      </c>
    </row>
    <row r="111" spans="1:12" x14ac:dyDescent="0.25">
      <c r="L111" s="4" t="s">
        <v>123</v>
      </c>
    </row>
    <row r="112" spans="1:12" x14ac:dyDescent="0.25">
      <c r="L112" s="2">
        <v>83</v>
      </c>
    </row>
    <row r="113" spans="12:12" x14ac:dyDescent="0.25">
      <c r="L113" s="4" t="s">
        <v>52</v>
      </c>
    </row>
    <row r="114" spans="12:12" x14ac:dyDescent="0.25">
      <c r="L114" s="4" t="s">
        <v>97</v>
      </c>
    </row>
    <row r="115" spans="12:12" x14ac:dyDescent="0.25">
      <c r="L115" s="4" t="s">
        <v>56</v>
      </c>
    </row>
    <row r="116" spans="12:12" x14ac:dyDescent="0.25">
      <c r="L116" s="4" t="s">
        <v>72</v>
      </c>
    </row>
    <row r="117" spans="12:12" x14ac:dyDescent="0.25">
      <c r="L117" s="2">
        <v>87</v>
      </c>
    </row>
    <row r="118" spans="12:12" x14ac:dyDescent="0.25">
      <c r="L118" s="4" t="s">
        <v>112</v>
      </c>
    </row>
    <row r="119" spans="12:12" x14ac:dyDescent="0.25">
      <c r="L119" s="4" t="s">
        <v>66</v>
      </c>
    </row>
    <row r="120" spans="12:12" x14ac:dyDescent="0.25">
      <c r="L120" s="4" t="s">
        <v>122</v>
      </c>
    </row>
    <row r="121" spans="12:12" x14ac:dyDescent="0.25">
      <c r="L121" s="2">
        <v>90</v>
      </c>
    </row>
    <row r="122" spans="12:12" x14ac:dyDescent="0.25">
      <c r="L122" s="4" t="s">
        <v>120</v>
      </c>
    </row>
    <row r="123" spans="12:12" x14ac:dyDescent="0.25">
      <c r="L123" s="4" t="s">
        <v>109</v>
      </c>
    </row>
    <row r="124" spans="12:12" x14ac:dyDescent="0.25">
      <c r="L124" s="2">
        <v>92</v>
      </c>
    </row>
    <row r="125" spans="12:12" x14ac:dyDescent="0.25">
      <c r="L125" s="4" t="s">
        <v>89</v>
      </c>
    </row>
    <row r="126" spans="12:12" x14ac:dyDescent="0.25">
      <c r="L126" s="2">
        <v>93</v>
      </c>
    </row>
    <row r="127" spans="12:12" x14ac:dyDescent="0.25">
      <c r="L127" s="4" t="s">
        <v>60</v>
      </c>
    </row>
    <row r="128" spans="12:12" x14ac:dyDescent="0.25">
      <c r="L128" s="2">
        <v>94</v>
      </c>
    </row>
    <row r="129" spans="12:12" x14ac:dyDescent="0.25">
      <c r="L129" s="4" t="s">
        <v>114</v>
      </c>
    </row>
    <row r="130" spans="12:12" x14ac:dyDescent="0.25">
      <c r="L130" s="2">
        <v>95</v>
      </c>
    </row>
    <row r="131" spans="12:12" x14ac:dyDescent="0.25">
      <c r="L131" s="4" t="s">
        <v>115</v>
      </c>
    </row>
    <row r="132" spans="12:12" x14ac:dyDescent="0.25">
      <c r="L132" s="2">
        <v>96</v>
      </c>
    </row>
    <row r="133" spans="12:12" x14ac:dyDescent="0.25">
      <c r="L133" s="4" t="s">
        <v>71</v>
      </c>
    </row>
    <row r="134" spans="12:12" x14ac:dyDescent="0.25">
      <c r="L134" s="2">
        <v>97</v>
      </c>
    </row>
    <row r="135" spans="12:12" x14ac:dyDescent="0.25">
      <c r="L135" s="4" t="s">
        <v>61</v>
      </c>
    </row>
    <row r="136" spans="12:12" x14ac:dyDescent="0.25">
      <c r="L136" s="2">
        <v>98</v>
      </c>
    </row>
    <row r="137" spans="12:12" x14ac:dyDescent="0.25">
      <c r="L137" s="4" t="s">
        <v>111</v>
      </c>
    </row>
    <row r="138" spans="12:12" x14ac:dyDescent="0.25">
      <c r="L138" s="2">
        <v>99</v>
      </c>
    </row>
    <row r="139" spans="12:12" x14ac:dyDescent="0.25">
      <c r="L139" s="4" t="s">
        <v>73</v>
      </c>
    </row>
    <row r="140" spans="12:12" x14ac:dyDescent="0.25">
      <c r="L140" s="4" t="s">
        <v>113</v>
      </c>
    </row>
    <row r="141" spans="12:12" x14ac:dyDescent="0.25">
      <c r="L141" s="2" t="s">
        <v>45</v>
      </c>
    </row>
  </sheetData>
  <pageMargins left="0.7" right="0.7" top="0.75" bottom="0.75" header="0.3" footer="0.3"/>
  <pageSetup orientation="portrait"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4 f 1 c 7 e 0 - 4 9 1 0 - 4 e 1 2 - 8 c e 9 - 8 8 2 a 2 8 2 a 5 7 3 8 "   x m l n s = " h t t p : / / s c h e m a s . m i c r o s o f t . c o m / D a t a M a s h u p " > A A A A A N k D A A B Q S w M E F A A C A A g A c m F U U M a t r A S n A A A A + A A A A B I A H A B D b 2 5 m a W c v U G F j a 2 F n Z S 5 4 b W w g o h g A K K A U A A A A A A A A A A A A A A A A A A A A A A A A A A A A h Y 9 N D o I w G E S v Q r q n f y p R 8 l E W b i U x I R q 3 D V R o h G J o s d 7 N h U f y C p I o 6 s 7 l T N 4 k b x 6 3 O 6 T X t g k u q r e 6 M w l i m K J A m a I r t a k S N L h j u E S p g K 0 s T r J S w Q g b G 1 + t T l D t 3 D k m x H u P / Q x 3 f U U 4 p Y w c s k 1 e 1 K q V o T b W S V M o 9 F m V / 1 d I w P 4 l I z i O G F 6 w F c f z i A G Z a s i 0 + S J 8 N M Y U y E 8 J 6 6 F x Q 6 + E M u E u B z J F I O 8 X 4 g l Q S w M E F A A C A A g A c m F U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J h V F D B Q Q R 1 0 A A A A D w B A A A T A B w A R m 9 y b X V s Y X M v U 2 V j d G l v b j E u b S C i G A A o o B Q A A A A A A A A A A A A A A A A A A A A A A A A A A A B t j k G L g 0 A M h e + C / y H M X l o Q Y W G 7 l 9 K T 9 N B L K a u w h 9 J D q m k V x 6 T E c a m I / 7 1 j p Z e l u Q T e e / n y W s p d J Q z p v D / X Y R A G b Y l K B W R 4 t r S C D V h y Y Q B + U u k 0 J 6 9 s 7 z n Z O O l U i d 2 v a H 0 W q R f L 4 b j H h j Z m v j S n 8 Z g I O x 8 5 R T P g w y Q l 8 n W C 9 z c y n v S M x p k i t x f R J h H b N T y Z 7 W L + F g 2 D 2 X F R / V V F h x Z + k G s T g f M J Q O 7 H C A Z z s N i T v l R H d / e U 0 7 w U s W 9 k U f q P y A g b e D k 7 d t 9 f 8 V R i H J d h U P H b 8 u s H U E s B A i 0 A F A A C A A g A c m F U U M a t r A S n A A A A + A A A A B I A A A A A A A A A A A A A A A A A A A A A A E N v b m Z p Z y 9 Q Y W N r Y W d l L n h t b F B L A Q I t A B Q A A g A I A H J h V F A P y u m r p A A A A O k A A A A T A A A A A A A A A A A A A A A A A P M A A A B b Q 2 9 u d G V u d F 9 U e X B l c 1 0 u e G 1 s U E s B A i 0 A F A A C A A g A c m F U U M F B B H X Q A A A A P A E A A B M A A A A A A A A A A A A A A A A A 5 A E A A E Z v c m 1 1 b G F z L 1 N l Y 3 R p b 2 4 x L m 1 Q S w U G A A A A A A M A A w D C A A A A A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A o A A A A A A A C 6 C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5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U v Q 2 h h b m d l Z C B U e X B l L n t J b m R p d m l k d W F s I F J h b m s s M H 0 m c X V v d D s s J n F 1 b 3 Q 7 U 2 V j d G l v b j E v V G F i b G U 1 L 0 N o Y W 5 n Z W Q g V H l w Z S 5 7 U G x h e W V y L D F 9 J n F 1 b 3 Q 7 L C Z x d W 9 0 O 1 N l Y 3 R p b 2 4 x L 1 R h Y m x l N S 9 D a G F u Z 2 V k I F R 5 c G U u e 1 N j a G 9 v b C w y f S Z x d W 9 0 O y w m c X V v d D t T Z W N 0 a W 9 u M S 9 U Y W J s Z T U v Q 2 h h b m d l Z C B U e X B l L n t T Y 2 9 y Z S w z f S Z x d W 9 0 O y w m c X V v d D t T Z W N 0 a W 9 u M S 9 U Y W J s Z T U v Q 2 h h b m d l Z C B U e X B l L n t U Z W F t I F N j b 3 J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N S 9 D a G F u Z 2 V k I F R 5 c G U u e 0 l u Z G l 2 a W R 1 Y W w g U m F u a y w w f S Z x d W 9 0 O y w m c X V v d D t T Z W N 0 a W 9 u M S 9 U Y W J s Z T U v Q 2 h h b m d l Z C B U e X B l L n t Q b G F 5 Z X I s M X 0 m c X V v d D s s J n F 1 b 3 Q 7 U 2 V j d G l v b j E v V G F i b G U 1 L 0 N o Y W 5 n Z W Q g V H l w Z S 5 7 U 2 N o b 2 9 s L D J 9 J n F 1 b 3 Q 7 L C Z x d W 9 0 O 1 N l Y 3 R p b 2 4 x L 1 R h Y m x l N S 9 D a G F u Z 2 V k I F R 5 c G U u e 1 N j b 3 J l L D N 9 J n F 1 b 3 Q 7 L C Z x d W 9 0 O 1 N l Y 3 R p b 2 4 x L 1 R h Y m x l N S 9 D a G F u Z 2 V k I F R 5 c G U u e 1 R l Y W 0 g U 2 N v c m U s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l u Z G l 2 a W R 1 Y W w g U m F u a y Z x d W 9 0 O y w m c X V v d D t Q b G F 5 Z X I m c X V v d D s s J n F 1 b 3 Q 7 U 2 N o b 2 9 s J n F 1 b 3 Q 7 L C Z x d W 9 0 O 1 N j b 3 J l J n F 1 b 3 Q 7 L C Z x d W 9 0 O 1 R l Y W 0 g U 2 N v c m U m c X V v d D t d I i A v P j x F b n R y e S B U e X B l P S J G a W x s Q 2 9 s d W 1 u V H l w Z X M i I F Z h b H V l P S J z Q U F Z R 0 F B T T 0 i I C 8 + P E V u d H J 5 I F R 5 c G U 9 I k Z p b G x M Y X N 0 V X B k Y X R l Z C I g V m F s d W U 9 I m Q y M D I w L T A y L T E 0 V D I x O j M x O j I 2 L j A z O T I y N T l a I i A v P j x F b n R y e S B U e X B l P S J G a W x s R X J y b 3 J D b 3 V u d C I g V m F s d W U 9 I m w x I i A v P j x F b n R y e S B U e X B l P S J G a W x s R X J y b 3 J D b 2 R l I i B W Y W x 1 Z T 0 i c 1 V u a 2 5 v d 2 4 i I C 8 + P E V u d H J 5 I F R 5 c G U 9 I k Z p b G x D b 3 V u d C I g V m F s d W U 9 I m w 5 N S I g L z 4 8 R W 5 0 c n k g V H l w Z T 0 i Q W R k Z W R U b 0 R h d G F N b 2 R l b C I g V m F s d W U 9 I m w w I i A v P j x F b n R y e S B U e X B l P S J R d W V y e U l E I i B W Y W x 1 Z T 0 i c z U 1 Y T U 2 Z m Q 2 L T Q x O D I t N G U x M S 0 4 N D l k L T c y O D A 3 M z Y x M 2 N m Z S I g L z 4 8 L 1 N 0 Y W J s Z U V u d H J p Z X M + P C 9 J d G V t P j x J d G V t P j x J d G V t T G 9 j Y X R p b 2 4 + P E l 0 Z W 1 U e X B l P k Z v c m 1 1 b G E 8 L 0 l 0 Z W 1 U e X B l P j x J d G V t U G F 0 a D 5 T Z W N 0 a W 9 u M S 9 U Y W J s Z T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1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o / Y D G 2 q b 9 E o L y H B a R C c q k A A A A A A g A A A A A A A 2 Y A A M A A A A A Q A A A A Y V 3 E u 2 T + w h y K 1 t 5 f K B V t h g A A A A A E g A A A o A A A A B A A A A C 5 U K 3 q 7 9 w 0 I O 7 t j e 0 + K j T 5 U A A A A N s f M g / 1 d U Q z 3 x 6 8 V Z s d J O B K F 1 h e t I y / E N p h H 5 l P 5 I R M C H e V I P D K f H T W Q D j z t w H w 2 6 / / O B U a i A 7 E D a F L 6 3 m A f 6 W V R p 4 L j F u y y e 3 W 5 Z d G K 0 p x F A A A A E 5 x 3 z S r H z 2 B x o E F / L o 2 g I p / D R s M < / D a t a M a s h u p > 
</file>

<file path=customXml/itemProps1.xml><?xml version="1.0" encoding="utf-8"?>
<ds:datastoreItem xmlns:ds="http://schemas.openxmlformats.org/officeDocument/2006/customXml" ds:itemID="{EFCA139C-5294-4D2C-8B3E-3539B5EC78F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Sheet6</vt:lpstr>
      <vt:lpstr>School</vt:lpstr>
      <vt:lpstr>Score</vt:lpstr>
      <vt:lpstr>Scoreboard</vt:lpstr>
      <vt:lpstr>Team</vt:lpstr>
    </vt:vector>
  </TitlesOfParts>
  <Company>Greenville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Cattrell, David</dc:creator>
  <cp:lastModifiedBy>Cattrell, David</cp:lastModifiedBy>
  <dcterms:created xsi:type="dcterms:W3CDTF">2019-02-19T21:35:54Z</dcterms:created>
  <dcterms:modified xsi:type="dcterms:W3CDTF">2020-03-03T00:38:27Z</dcterms:modified>
  <cp:contentStatus/>
</cp:coreProperties>
</file>